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10" yWindow="675" windowWidth="13920" windowHeight="6225"/>
  </bookViews>
  <sheets>
    <sheet name="J" sheetId="10" r:id="rId1"/>
  </sheets>
  <calcPr calcId="124519"/>
</workbook>
</file>

<file path=xl/calcChain.xml><?xml version="1.0" encoding="utf-8"?>
<calcChain xmlns="http://schemas.openxmlformats.org/spreadsheetml/2006/main">
  <c r="F39" i="10"/>
  <c r="F40"/>
  <c r="F41"/>
  <c r="F42"/>
  <c r="F43"/>
  <c r="F29"/>
  <c r="F30"/>
  <c r="G30" s="1"/>
  <c r="G38" s="1"/>
  <c r="F31"/>
  <c r="F32"/>
  <c r="F33"/>
  <c r="F34"/>
  <c r="F35"/>
  <c r="F36"/>
  <c r="F37"/>
  <c r="G29"/>
  <c r="G31"/>
  <c r="G32"/>
  <c r="G33"/>
  <c r="G34"/>
  <c r="G35"/>
  <c r="G36"/>
  <c r="G37"/>
  <c r="G39"/>
  <c r="G40"/>
  <c r="G41"/>
  <c r="G42"/>
  <c r="G43"/>
  <c r="F20"/>
  <c r="F21"/>
  <c r="F22"/>
  <c r="F23"/>
  <c r="F24"/>
  <c r="F25"/>
  <c r="F26"/>
  <c r="F27"/>
  <c r="G20"/>
  <c r="G21"/>
  <c r="G22"/>
  <c r="G23"/>
  <c r="G24"/>
  <c r="G25"/>
  <c r="G26"/>
  <c r="G27"/>
  <c r="F38"/>
  <c r="F28" l="1"/>
  <c r="G28"/>
  <c r="G44" l="1"/>
</calcChain>
</file>

<file path=xl/sharedStrings.xml><?xml version="1.0" encoding="utf-8"?>
<sst xmlns="http://schemas.openxmlformats.org/spreadsheetml/2006/main" count="53" uniqueCount="53">
  <si>
    <t xml:space="preserve">Wszelkie nazwy własne użyte w treści SIWZ i załączników należy czytać jako parametry techniczne i jakościowe materiałów oraz czytać je jako „takie lub równoważne”. </t>
  </si>
  <si>
    <t>Dane dotyczące oferenta:</t>
  </si>
  <si>
    <t>Siedziba:</t>
  </si>
  <si>
    <t>nr tel./ fax:</t>
  </si>
  <si>
    <t>NIP:</t>
  </si>
  <si>
    <t>REGON:</t>
  </si>
  <si>
    <t>Dane dotyczące zamawiającego:</t>
  </si>
  <si>
    <t>Barlinecki ośrodek Kultury</t>
  </si>
  <si>
    <t>ul. Podwale 9</t>
  </si>
  <si>
    <t xml:space="preserve">74-320 Barlinek  
</t>
  </si>
  <si>
    <r>
      <t>Oferujemy wykonanie przedmiotu zamówienia za cenę brutto</t>
    </r>
    <r>
      <rPr>
        <sz val="9"/>
        <rFont val="Arial"/>
        <family val="2"/>
        <charset val="238"/>
      </rPr>
      <t>..................................</t>
    </r>
    <r>
      <rPr>
        <b/>
        <sz val="9"/>
        <rFont val="Arial"/>
        <family val="2"/>
        <charset val="238"/>
      </rPr>
      <t xml:space="preserve"> zł,
słownie złotych:</t>
    </r>
    <r>
      <rPr>
        <sz val="9"/>
        <rFont val="Arial"/>
        <family val="2"/>
        <charset val="238"/>
      </rPr>
      <t xml:space="preserve"> ................................................................................................</t>
    </r>
    <r>
      <rPr>
        <b/>
        <sz val="9"/>
        <rFont val="Arial"/>
        <family val="2"/>
        <charset val="238"/>
      </rPr>
      <t xml:space="preserve">
w tym:
</t>
    </r>
    <r>
      <rPr>
        <sz val="9"/>
        <rFont val="Arial"/>
        <family val="2"/>
        <charset val="238"/>
      </rPr>
      <t>1) ........ % VAT ...................... zł słownie: ................................................................................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cena netto 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słownie złotych: ................................................................................................zł</t>
    </r>
    <r>
      <rPr>
        <b/>
        <sz val="9"/>
        <rFont val="Arial"/>
        <family val="2"/>
        <charset val="238"/>
      </rPr>
      <t xml:space="preserve">
</t>
    </r>
  </si>
  <si>
    <t>L.P.</t>
  </si>
  <si>
    <t>Nazwa produktu</t>
  </si>
  <si>
    <t>Wymiary: (szer. x głęb. x wys.)</t>
  </si>
  <si>
    <t>Cena netto</t>
  </si>
  <si>
    <t>szt.</t>
  </si>
  <si>
    <t>Wartość netto</t>
  </si>
  <si>
    <t>Wartość brutto</t>
  </si>
  <si>
    <t>6.</t>
  </si>
  <si>
    <t xml:space="preserve">5. </t>
  </si>
  <si>
    <t>J. POZOSTAŁE WYPOSAŻENIE</t>
  </si>
  <si>
    <t>Odkurzacz</t>
  </si>
  <si>
    <t>Pralka</t>
  </si>
  <si>
    <t>Kosiarka spalinowa- kosa</t>
  </si>
  <si>
    <t>Kosiarka spalinowa- trawnikowa</t>
  </si>
  <si>
    <r>
      <t xml:space="preserve">POZOSTAŁE WYPOSAŻENIE </t>
    </r>
    <r>
      <rPr>
        <b/>
        <sz val="9"/>
        <color indexed="10"/>
        <rFont val="Arial CE"/>
        <charset val="238"/>
      </rPr>
      <t>RAZEM =</t>
    </r>
  </si>
  <si>
    <t>• Lampa np. Sigma lub równoważna- 18szt</t>
  </si>
  <si>
    <t>• Lampa np. Happy lub równoważna- 10szt. W tym:                                        Kolor: Wiśniowy- 2 szt.
Biały- 5 szt.
Turkus- 1 szt.
Kwiatki- 2 szt.</t>
  </si>
  <si>
    <t>• Lampa np. Grabo lub równoważna- 2szt.</t>
  </si>
  <si>
    <t>• Lampa np. Royal lub równoważna- 2szt.</t>
  </si>
  <si>
    <t>• Lampa np. Lindy lub równoważna- 2szt</t>
  </si>
  <si>
    <t>• Lampa np. Aldex lub równoważna- 4szt</t>
  </si>
  <si>
    <t>• Lampa np. Visola lub równoważna- 3szt</t>
  </si>
  <si>
    <t>• Lampa np. Bollnas lub równoważna- 4szt</t>
  </si>
  <si>
    <t xml:space="preserve">Lampy na stoliki
• Lampa np. Maxu lub równoważna- 2szt.
</t>
  </si>
  <si>
    <t>razem poz.2</t>
  </si>
  <si>
    <t xml:space="preserve">Aluramy wraz z pass part out
Srebrne:
30x40- 20 szt.- passpartout szer.5 cm
</t>
  </si>
  <si>
    <t>Złote:
30x40- 10 szt.- passpartout szer.5 cm</t>
  </si>
  <si>
    <t>Srebrne:                                                    70x100- 10 szt.- passpartout szer. 8 cm</t>
  </si>
  <si>
    <t>Srebrne:                                                            50x70- 15 szt.- passpartout szer. 6 cm</t>
  </si>
  <si>
    <t>razem poz.1</t>
  </si>
  <si>
    <t>BUDYNEK PRZY UL. Podwale 9 i BUDYNEK PRZY UL. Leśna 1</t>
  </si>
  <si>
    <t>Uwaga! Wszystkie nazwy własne są podane przykładowo i należy je rozumieć jako takie lub równoważne.</t>
  </si>
  <si>
    <t xml:space="preserve">Nazwa: </t>
  </si>
  <si>
    <t xml:space="preserve">Nawiązując do ogłoszenia o przetargu nieograniczonym na dostawę i montaż części umeblowania/ wyposażenia do budynków Barlineckiego Ośrodka Kultury przy ul. Leśnej 1 i przy ul. Podwale 9 oraz Sali Widowiskowej, składamy niniejszą
ofertę:
</t>
  </si>
  <si>
    <t>ZAŁĄCZNIK 1J</t>
  </si>
  <si>
    <t>FORMULARZ CENOWY 1J</t>
  </si>
  <si>
    <t>Złote:                                                       70x100- 10 szt.- passpartout szer. 8 cm</t>
  </si>
  <si>
    <t>Srebrna alurama: tablica korkowa pojedyncza 170x100-1 szt.</t>
  </si>
  <si>
    <t>Srebrna alurama: tablica korkowa pojedyncza 200x100-1 szt.</t>
  </si>
  <si>
    <t xml:space="preserve">7. </t>
  </si>
  <si>
    <t>Odkurzacz ogrodowy/dmuchawa</t>
  </si>
  <si>
    <t>Złote:                                                           50x70- 10 szt.- passpartout szer. 6 cm</t>
  </si>
</sst>
</file>

<file path=xl/styles.xml><?xml version="1.0" encoding="utf-8"?>
<styleSheet xmlns="http://schemas.openxmlformats.org/spreadsheetml/2006/main">
  <numFmts count="3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i/>
      <u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0070C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indexed="10"/>
      <name val="Arial CE"/>
      <charset val="238"/>
    </font>
    <font>
      <b/>
      <u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Font="0">
      <alignment horizontal="left" wrapText="1"/>
    </xf>
    <xf numFmtId="49" fontId="2" fillId="0" borderId="0">
      <alignment horizontal="left" wrapText="1"/>
    </xf>
    <xf numFmtId="0" fontId="5" fillId="0" borderId="0"/>
  </cellStyleXfs>
  <cellXfs count="62">
    <xf numFmtId="0" fontId="0" fillId="0" borderId="0" xfId="0"/>
    <xf numFmtId="0" fontId="9" fillId="0" borderId="4" xfId="6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top" wrapText="1"/>
    </xf>
    <xf numFmtId="4" fontId="3" fillId="0" borderId="4" xfId="1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44" fontId="4" fillId="0" borderId="4" xfId="1" applyNumberFormat="1" applyFont="1" applyBorder="1" applyAlignment="1">
      <alignment vertical="center" wrapText="1"/>
    </xf>
    <xf numFmtId="0" fontId="10" fillId="0" borderId="5" xfId="0" applyFont="1" applyBorder="1" applyAlignment="1">
      <alignment vertical="top" wrapText="1"/>
    </xf>
    <xf numFmtId="0" fontId="3" fillId="0" borderId="4" xfId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/>
    </xf>
    <xf numFmtId="44" fontId="3" fillId="0" borderId="11" xfId="2" applyNumberFormat="1" applyFont="1" applyBorder="1" applyAlignment="1">
      <alignment vertical="center" wrapText="1"/>
    </xf>
    <xf numFmtId="44" fontId="4" fillId="0" borderId="5" xfId="1" applyNumberFormat="1" applyFont="1" applyBorder="1" applyAlignment="1">
      <alignment vertical="center" wrapText="1"/>
    </xf>
    <xf numFmtId="4" fontId="4" fillId="0" borderId="4" xfId="1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44" fontId="4" fillId="0" borderId="7" xfId="1" applyNumberFormat="1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0" fontId="3" fillId="0" borderId="12" xfId="1" applyFont="1" applyFill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0" fontId="2" fillId="0" borderId="13" xfId="1" applyFont="1" applyBorder="1" applyAlignment="1">
      <alignment horizontal="center" vertical="center"/>
    </xf>
    <xf numFmtId="0" fontId="1" fillId="0" borderId="13" xfId="1" applyBorder="1"/>
    <xf numFmtId="4" fontId="2" fillId="0" borderId="14" xfId="1" applyNumberFormat="1" applyFont="1" applyBorder="1" applyAlignment="1">
      <alignment horizontal="right" vertical="center"/>
    </xf>
    <xf numFmtId="0" fontId="9" fillId="0" borderId="19" xfId="6" applyFont="1" applyFill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44" fontId="4" fillId="0" borderId="22" xfId="1" applyNumberFormat="1" applyFont="1" applyBorder="1" applyAlignment="1">
      <alignment vertical="center" wrapText="1"/>
    </xf>
    <xf numFmtId="44" fontId="3" fillId="0" borderId="20" xfId="1" applyNumberFormat="1" applyFont="1" applyBorder="1" applyAlignment="1">
      <alignment vertical="center" wrapText="1"/>
    </xf>
    <xf numFmtId="0" fontId="12" fillId="0" borderId="17" xfId="6" applyNumberFormat="1" applyFont="1" applyFill="1" applyBorder="1" applyAlignment="1">
      <alignment horizontal="center" vertical="center" wrapText="1"/>
    </xf>
    <xf numFmtId="0" fontId="12" fillId="0" borderId="25" xfId="6" applyNumberFormat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16" xfId="1" applyFont="1" applyFill="1" applyBorder="1" applyAlignment="1">
      <alignment horizontal="left" vertical="center" wrapText="1"/>
    </xf>
    <xf numFmtId="0" fontId="6" fillId="0" borderId="15" xfId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7" fillId="0" borderId="15" xfId="6" applyFont="1" applyBorder="1" applyAlignment="1">
      <alignment horizontal="left" vertical="center" wrapText="1"/>
    </xf>
    <xf numFmtId="0" fontId="7" fillId="0" borderId="0" xfId="6" applyFont="1" applyBorder="1" applyAlignment="1">
      <alignment horizontal="left" vertical="center" wrapText="1"/>
    </xf>
    <xf numFmtId="0" fontId="7" fillId="0" borderId="16" xfId="6" applyFont="1" applyBorder="1" applyAlignment="1">
      <alignment horizontal="left" vertical="center" wrapText="1"/>
    </xf>
    <xf numFmtId="0" fontId="8" fillId="0" borderId="15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8" fillId="0" borderId="16" xfId="1" applyFont="1" applyFill="1" applyBorder="1" applyAlignment="1">
      <alignment horizontal="left" vertical="center" wrapText="1"/>
    </xf>
    <xf numFmtId="0" fontId="11" fillId="2" borderId="17" xfId="6" applyFont="1" applyFill="1" applyBorder="1" applyAlignment="1">
      <alignment horizontal="center" vertical="center"/>
    </xf>
    <xf numFmtId="0" fontId="11" fillId="2" borderId="10" xfId="6" applyFont="1" applyFill="1" applyBorder="1" applyAlignment="1">
      <alignment horizontal="center" vertical="center"/>
    </xf>
    <xf numFmtId="0" fontId="11" fillId="2" borderId="18" xfId="6" applyFont="1" applyFill="1" applyBorder="1" applyAlignment="1">
      <alignment horizontal="center" vertical="center"/>
    </xf>
    <xf numFmtId="0" fontId="13" fillId="0" borderId="17" xfId="6" applyFont="1" applyFill="1" applyBorder="1" applyAlignment="1">
      <alignment horizontal="center" vertical="center"/>
    </xf>
    <xf numFmtId="0" fontId="13" fillId="0" borderId="10" xfId="6" applyFont="1" applyFill="1" applyBorder="1" applyAlignment="1">
      <alignment horizontal="center" vertical="center"/>
    </xf>
    <xf numFmtId="0" fontId="13" fillId="0" borderId="18" xfId="6" applyFont="1" applyFill="1" applyBorder="1" applyAlignment="1">
      <alignment horizontal="center" vertical="center"/>
    </xf>
    <xf numFmtId="0" fontId="16" fillId="0" borderId="1" xfId="6" applyFont="1" applyFill="1" applyBorder="1" applyAlignment="1">
      <alignment horizontal="left" vertical="center"/>
    </xf>
    <xf numFmtId="0" fontId="16" fillId="0" borderId="2" xfId="6" applyFont="1" applyFill="1" applyBorder="1" applyAlignment="1">
      <alignment horizontal="left" vertical="center"/>
    </xf>
    <xf numFmtId="0" fontId="16" fillId="0" borderId="8" xfId="6" applyFont="1" applyFill="1" applyBorder="1" applyAlignment="1">
      <alignment horizontal="left" vertical="center"/>
    </xf>
    <xf numFmtId="44" fontId="3" fillId="0" borderId="6" xfId="2" applyNumberFormat="1" applyFont="1" applyBorder="1" applyAlignment="1">
      <alignment horizontal="left" vertical="center" wrapText="1"/>
    </xf>
    <xf numFmtId="0" fontId="12" fillId="0" borderId="21" xfId="6" applyNumberFormat="1" applyFont="1" applyFill="1" applyBorder="1" applyAlignment="1">
      <alignment horizontal="center" vertical="center" wrapText="1"/>
    </xf>
    <xf numFmtId="0" fontId="12" fillId="0" borderId="23" xfId="6" applyNumberFormat="1" applyFont="1" applyFill="1" applyBorder="1" applyAlignment="1">
      <alignment horizontal="center" vertical="center" wrapText="1"/>
    </xf>
    <xf numFmtId="0" fontId="12" fillId="0" borderId="17" xfId="6" applyNumberFormat="1" applyFont="1" applyFill="1" applyBorder="1" applyAlignment="1">
      <alignment horizontal="right" vertical="center" wrapText="1"/>
    </xf>
    <xf numFmtId="0" fontId="12" fillId="0" borderId="10" xfId="6" applyNumberFormat="1" applyFont="1" applyFill="1" applyBorder="1" applyAlignment="1">
      <alignment horizontal="right" vertical="center" wrapText="1"/>
    </xf>
    <xf numFmtId="0" fontId="12" fillId="0" borderId="3" xfId="6" applyNumberFormat="1" applyFont="1" applyFill="1" applyBorder="1" applyAlignment="1">
      <alignment horizontal="right" vertical="center" wrapText="1"/>
    </xf>
    <xf numFmtId="0" fontId="12" fillId="0" borderId="24" xfId="6" applyNumberFormat="1" applyFont="1" applyFill="1" applyBorder="1" applyAlignment="1">
      <alignment horizontal="center" vertical="center" wrapText="1"/>
    </xf>
    <xf numFmtId="0" fontId="11" fillId="0" borderId="17" xfId="6" applyNumberFormat="1" applyFont="1" applyFill="1" applyBorder="1" applyAlignment="1">
      <alignment horizontal="right" vertical="center" wrapText="1"/>
    </xf>
    <xf numFmtId="0" fontId="11" fillId="0" borderId="10" xfId="6" applyNumberFormat="1" applyFont="1" applyFill="1" applyBorder="1" applyAlignment="1">
      <alignment horizontal="right" vertical="center" wrapText="1"/>
    </xf>
    <xf numFmtId="0" fontId="11" fillId="0" borderId="3" xfId="6" applyNumberFormat="1" applyFont="1" applyFill="1" applyBorder="1" applyAlignment="1">
      <alignment horizontal="right" vertical="center" wrapText="1"/>
    </xf>
    <xf numFmtId="0" fontId="11" fillId="0" borderId="1" xfId="6" applyNumberFormat="1" applyFont="1" applyFill="1" applyBorder="1" applyAlignment="1">
      <alignment horizontal="right" vertical="center" wrapText="1"/>
    </xf>
    <xf numFmtId="0" fontId="11" fillId="0" borderId="2" xfId="6" applyNumberFormat="1" applyFont="1" applyFill="1" applyBorder="1" applyAlignment="1">
      <alignment horizontal="right" vertical="center" wrapText="1"/>
    </xf>
    <xf numFmtId="0" fontId="11" fillId="0" borderId="8" xfId="6" applyNumberFormat="1" applyFont="1" applyFill="1" applyBorder="1" applyAlignment="1">
      <alignment horizontal="right" vertical="center" wrapText="1"/>
    </xf>
  </cellXfs>
  <cellStyles count="7">
    <cellStyle name="Dziesiętny [0] 2" xfId="3"/>
    <cellStyle name="Dziesiętny 2" xfId="2"/>
    <cellStyle name="MOJ" xfId="4"/>
    <cellStyle name="MOJ1" xfId="5"/>
    <cellStyle name="Normalny" xfId="0" builtinId="0"/>
    <cellStyle name="Normalny 2" xfId="1"/>
    <cellStyle name="Normalny_Oferta_pelna_(bez_Longplaya)-CENY" xfId="6"/>
  </cellStyles>
  <dxfs count="0"/>
  <tableStyles count="1" defaultTableStyle="TableStyleMedium2" defaultPivotStyle="PivotStyleLight16">
    <tableStyle name="Styl tabeli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"/>
  <sheetViews>
    <sheetView tabSelected="1" view="pageBreakPreview" topLeftCell="A16" zoomScale="80" zoomScaleSheetLayoutView="80" workbookViewId="0">
      <selection activeCell="E38" sqref="E38"/>
    </sheetView>
  </sheetViews>
  <sheetFormatPr defaultRowHeight="14.25"/>
  <cols>
    <col min="1" max="1" width="6.375" customWidth="1"/>
    <col min="2" max="2" width="29.875" customWidth="1"/>
    <col min="3" max="3" width="10.75" customWidth="1"/>
    <col min="4" max="4" width="10.875" customWidth="1"/>
    <col min="5" max="5" width="5.875" customWidth="1"/>
    <col min="6" max="6" width="12.125" customWidth="1"/>
    <col min="7" max="7" width="17.125" customWidth="1"/>
    <col min="10" max="11" width="9" customWidth="1"/>
  </cols>
  <sheetData>
    <row r="1" spans="1:12" ht="15">
      <c r="A1" s="17"/>
      <c r="B1" s="18"/>
      <c r="C1" s="19"/>
      <c r="D1" s="19"/>
      <c r="E1" s="20"/>
      <c r="F1" s="20"/>
      <c r="G1" s="21" t="s">
        <v>45</v>
      </c>
    </row>
    <row r="2" spans="1:12" ht="18">
      <c r="A2" s="31" t="s">
        <v>46</v>
      </c>
      <c r="B2" s="32"/>
      <c r="C2" s="32"/>
      <c r="D2" s="32"/>
      <c r="E2" s="32"/>
      <c r="F2" s="32"/>
      <c r="G2" s="33"/>
    </row>
    <row r="3" spans="1:12" ht="41.25" customHeight="1">
      <c r="A3" s="34" t="s">
        <v>0</v>
      </c>
      <c r="B3" s="35"/>
      <c r="C3" s="35"/>
      <c r="D3" s="35"/>
      <c r="E3" s="35"/>
      <c r="F3" s="35"/>
      <c r="G3" s="36"/>
    </row>
    <row r="4" spans="1:12">
      <c r="A4" s="37" t="s">
        <v>1</v>
      </c>
      <c r="B4" s="38"/>
      <c r="C4" s="38"/>
      <c r="D4" s="38"/>
      <c r="E4" s="38"/>
      <c r="F4" s="38"/>
      <c r="G4" s="39"/>
    </row>
    <row r="5" spans="1:12">
      <c r="A5" s="28" t="s">
        <v>43</v>
      </c>
      <c r="B5" s="29"/>
      <c r="C5" s="29"/>
      <c r="D5" s="29"/>
      <c r="E5" s="29"/>
      <c r="F5" s="29"/>
      <c r="G5" s="30"/>
    </row>
    <row r="6" spans="1:12">
      <c r="A6" s="28" t="s">
        <v>2</v>
      </c>
      <c r="B6" s="29"/>
      <c r="C6" s="29"/>
      <c r="D6" s="29"/>
      <c r="E6" s="29"/>
      <c r="F6" s="29"/>
      <c r="G6" s="30"/>
    </row>
    <row r="7" spans="1:12">
      <c r="A7" s="28" t="s">
        <v>3</v>
      </c>
      <c r="B7" s="29"/>
      <c r="C7" s="29"/>
      <c r="D7" s="29"/>
      <c r="E7" s="29"/>
      <c r="F7" s="29"/>
      <c r="G7" s="30"/>
    </row>
    <row r="8" spans="1:12">
      <c r="A8" s="28" t="s">
        <v>4</v>
      </c>
      <c r="B8" s="29"/>
      <c r="C8" s="29"/>
      <c r="D8" s="29"/>
      <c r="E8" s="29"/>
      <c r="F8" s="29"/>
      <c r="G8" s="30"/>
    </row>
    <row r="9" spans="1:12">
      <c r="A9" s="28" t="s">
        <v>5</v>
      </c>
      <c r="B9" s="29"/>
      <c r="C9" s="29"/>
      <c r="D9" s="29"/>
      <c r="E9" s="29"/>
      <c r="F9" s="29"/>
      <c r="G9" s="30"/>
    </row>
    <row r="10" spans="1:12">
      <c r="A10" s="37" t="s">
        <v>6</v>
      </c>
      <c r="B10" s="38"/>
      <c r="C10" s="38"/>
      <c r="D10" s="38"/>
      <c r="E10" s="38"/>
      <c r="F10" s="38"/>
      <c r="G10" s="39"/>
    </row>
    <row r="11" spans="1:12">
      <c r="A11" s="28" t="s">
        <v>7</v>
      </c>
      <c r="B11" s="29"/>
      <c r="C11" s="29"/>
      <c r="D11" s="29"/>
      <c r="E11" s="29"/>
      <c r="F11" s="29"/>
      <c r="G11" s="30"/>
    </row>
    <row r="12" spans="1:12">
      <c r="A12" s="28" t="s">
        <v>8</v>
      </c>
      <c r="B12" s="29"/>
      <c r="C12" s="29"/>
      <c r="D12" s="29"/>
      <c r="E12" s="29"/>
      <c r="F12" s="29"/>
      <c r="G12" s="30"/>
    </row>
    <row r="13" spans="1:12">
      <c r="A13" s="28" t="s">
        <v>9</v>
      </c>
      <c r="B13" s="29"/>
      <c r="C13" s="29"/>
      <c r="D13" s="29"/>
      <c r="E13" s="29"/>
      <c r="F13" s="29"/>
      <c r="G13" s="30"/>
    </row>
    <row r="14" spans="1:12" ht="47.25" customHeight="1">
      <c r="A14" s="28" t="s">
        <v>44</v>
      </c>
      <c r="B14" s="29"/>
      <c r="C14" s="29"/>
      <c r="D14" s="29"/>
      <c r="E14" s="29"/>
      <c r="F14" s="29"/>
      <c r="G14" s="30"/>
      <c r="L14" s="16"/>
    </row>
    <row r="15" spans="1:12" ht="92.25" customHeight="1">
      <c r="A15" s="28" t="s">
        <v>10</v>
      </c>
      <c r="B15" s="29"/>
      <c r="C15" s="29"/>
      <c r="D15" s="29"/>
      <c r="E15" s="29"/>
      <c r="F15" s="29"/>
      <c r="G15" s="30"/>
    </row>
    <row r="16" spans="1:12" ht="24" customHeight="1">
      <c r="A16" s="40" t="s">
        <v>41</v>
      </c>
      <c r="B16" s="41"/>
      <c r="C16" s="41"/>
      <c r="D16" s="41"/>
      <c r="E16" s="41"/>
      <c r="F16" s="41"/>
      <c r="G16" s="42"/>
    </row>
    <row r="17" spans="1:7" ht="18" customHeight="1" thickBot="1">
      <c r="A17" s="43" t="s">
        <v>20</v>
      </c>
      <c r="B17" s="44"/>
      <c r="C17" s="44"/>
      <c r="D17" s="44"/>
      <c r="E17" s="44"/>
      <c r="F17" s="44"/>
      <c r="G17" s="45"/>
    </row>
    <row r="18" spans="1:7" ht="23.25" customHeight="1" thickBot="1">
      <c r="A18" s="46" t="s">
        <v>42</v>
      </c>
      <c r="B18" s="47"/>
      <c r="C18" s="47"/>
      <c r="D18" s="47"/>
      <c r="E18" s="47"/>
      <c r="F18" s="47"/>
      <c r="G18" s="48"/>
    </row>
    <row r="19" spans="1:7" ht="39" customHeight="1">
      <c r="A19" s="22" t="s">
        <v>11</v>
      </c>
      <c r="B19" s="1" t="s">
        <v>12</v>
      </c>
      <c r="C19" s="7" t="s">
        <v>13</v>
      </c>
      <c r="D19" s="3" t="s">
        <v>14</v>
      </c>
      <c r="E19" s="7" t="s">
        <v>15</v>
      </c>
      <c r="F19" s="7" t="s">
        <v>16</v>
      </c>
      <c r="G19" s="23" t="s">
        <v>17</v>
      </c>
    </row>
    <row r="20" spans="1:7" ht="40.5" customHeight="1">
      <c r="A20" s="50">
        <v>1</v>
      </c>
      <c r="B20" s="2" t="s">
        <v>36</v>
      </c>
      <c r="C20" s="4"/>
      <c r="D20" s="12"/>
      <c r="E20" s="9">
        <v>20</v>
      </c>
      <c r="F20" s="5">
        <f t="shared" ref="F20:F27" si="0">PRODUCT(D20:E20)</f>
        <v>20</v>
      </c>
      <c r="G20" s="24">
        <f t="shared" ref="G20:G43" si="1">PRODUCT(F20,1.23)</f>
        <v>24.6</v>
      </c>
    </row>
    <row r="21" spans="1:7" ht="28.5" customHeight="1">
      <c r="A21" s="51"/>
      <c r="B21" s="2" t="s">
        <v>39</v>
      </c>
      <c r="C21" s="4"/>
      <c r="D21" s="12"/>
      <c r="E21" s="9">
        <v>15</v>
      </c>
      <c r="F21" s="5">
        <f t="shared" si="0"/>
        <v>15</v>
      </c>
      <c r="G21" s="24">
        <f t="shared" si="1"/>
        <v>18.45</v>
      </c>
    </row>
    <row r="22" spans="1:7" ht="24">
      <c r="A22" s="51"/>
      <c r="B22" s="2" t="s">
        <v>38</v>
      </c>
      <c r="C22" s="4"/>
      <c r="D22" s="12"/>
      <c r="E22" s="9">
        <v>10</v>
      </c>
      <c r="F22" s="5">
        <f t="shared" si="0"/>
        <v>10</v>
      </c>
      <c r="G22" s="24">
        <f t="shared" si="1"/>
        <v>12.3</v>
      </c>
    </row>
    <row r="23" spans="1:7" ht="24">
      <c r="A23" s="51"/>
      <c r="B23" s="2" t="s">
        <v>37</v>
      </c>
      <c r="C23" s="4"/>
      <c r="D23" s="12"/>
      <c r="E23" s="9">
        <v>10</v>
      </c>
      <c r="F23" s="5">
        <f t="shared" si="0"/>
        <v>10</v>
      </c>
      <c r="G23" s="24">
        <f t="shared" si="1"/>
        <v>12.3</v>
      </c>
    </row>
    <row r="24" spans="1:7" ht="24">
      <c r="A24" s="51"/>
      <c r="B24" s="8" t="s">
        <v>52</v>
      </c>
      <c r="C24" s="4"/>
      <c r="D24" s="12"/>
      <c r="E24" s="9">
        <v>10</v>
      </c>
      <c r="F24" s="5">
        <f t="shared" si="0"/>
        <v>10</v>
      </c>
      <c r="G24" s="24">
        <f t="shared" si="1"/>
        <v>12.3</v>
      </c>
    </row>
    <row r="25" spans="1:7" ht="24">
      <c r="A25" s="51"/>
      <c r="B25" s="8" t="s">
        <v>47</v>
      </c>
      <c r="C25" s="4"/>
      <c r="D25" s="12"/>
      <c r="E25" s="9">
        <v>10</v>
      </c>
      <c r="F25" s="5">
        <f t="shared" si="0"/>
        <v>10</v>
      </c>
      <c r="G25" s="24">
        <f t="shared" si="1"/>
        <v>12.3</v>
      </c>
    </row>
    <row r="26" spans="1:7" ht="25.5" customHeight="1">
      <c r="A26" s="51"/>
      <c r="B26" s="2" t="s">
        <v>49</v>
      </c>
      <c r="C26" s="4"/>
      <c r="D26" s="12"/>
      <c r="E26" s="9">
        <v>1</v>
      </c>
      <c r="F26" s="5">
        <f t="shared" si="0"/>
        <v>1</v>
      </c>
      <c r="G26" s="24">
        <f t="shared" si="1"/>
        <v>1.23</v>
      </c>
    </row>
    <row r="27" spans="1:7" ht="27.75" customHeight="1">
      <c r="A27" s="51"/>
      <c r="B27" s="2" t="s">
        <v>48</v>
      </c>
      <c r="C27" s="4"/>
      <c r="D27" s="12"/>
      <c r="E27" s="9">
        <v>1</v>
      </c>
      <c r="F27" s="5">
        <f t="shared" si="0"/>
        <v>1</v>
      </c>
      <c r="G27" s="24">
        <f t="shared" si="1"/>
        <v>1.23</v>
      </c>
    </row>
    <row r="28" spans="1:7" ht="15.75" customHeight="1">
      <c r="A28" s="52" t="s">
        <v>40</v>
      </c>
      <c r="B28" s="53"/>
      <c r="C28" s="53"/>
      <c r="D28" s="54"/>
      <c r="E28" s="9"/>
      <c r="F28" s="15">
        <f>SUM(F20:F27)</f>
        <v>77</v>
      </c>
      <c r="G28" s="25">
        <f>SUM(G20:G27)</f>
        <v>94.71</v>
      </c>
    </row>
    <row r="29" spans="1:7" ht="39.75" customHeight="1">
      <c r="A29" s="50">
        <v>2</v>
      </c>
      <c r="B29" s="2" t="s">
        <v>34</v>
      </c>
      <c r="C29" s="4"/>
      <c r="D29" s="12"/>
      <c r="E29" s="9">
        <v>2</v>
      </c>
      <c r="F29" s="5">
        <f t="shared" ref="F29:F37" si="2">PRODUCT(D29:E29)</f>
        <v>2</v>
      </c>
      <c r="G29" s="24">
        <f t="shared" ref="G29:G37" si="3">PRODUCT(F29,1.23)</f>
        <v>2.46</v>
      </c>
    </row>
    <row r="30" spans="1:7" ht="28.5" customHeight="1">
      <c r="A30" s="51"/>
      <c r="B30" s="2" t="s">
        <v>26</v>
      </c>
      <c r="C30" s="4"/>
      <c r="D30" s="12"/>
      <c r="E30" s="9">
        <v>18</v>
      </c>
      <c r="F30" s="5">
        <f t="shared" si="2"/>
        <v>18</v>
      </c>
      <c r="G30" s="24">
        <f t="shared" si="3"/>
        <v>22.14</v>
      </c>
    </row>
    <row r="31" spans="1:7" ht="76.5" customHeight="1">
      <c r="A31" s="51"/>
      <c r="B31" s="2" t="s">
        <v>27</v>
      </c>
      <c r="C31" s="4"/>
      <c r="D31" s="12"/>
      <c r="E31" s="9">
        <v>10</v>
      </c>
      <c r="F31" s="5">
        <f t="shared" si="2"/>
        <v>10</v>
      </c>
      <c r="G31" s="24">
        <f t="shared" si="3"/>
        <v>12.3</v>
      </c>
    </row>
    <row r="32" spans="1:7">
      <c r="A32" s="51"/>
      <c r="B32" s="2" t="s">
        <v>28</v>
      </c>
      <c r="C32" s="4"/>
      <c r="D32" s="12"/>
      <c r="E32" s="9">
        <v>2</v>
      </c>
      <c r="F32" s="5">
        <f t="shared" si="2"/>
        <v>2</v>
      </c>
      <c r="G32" s="24">
        <f t="shared" si="3"/>
        <v>2.46</v>
      </c>
    </row>
    <row r="33" spans="1:7" ht="29.25" customHeight="1">
      <c r="A33" s="51"/>
      <c r="B33" s="2" t="s">
        <v>29</v>
      </c>
      <c r="C33" s="4"/>
      <c r="D33" s="12"/>
      <c r="E33" s="9">
        <v>2</v>
      </c>
      <c r="F33" s="5">
        <f t="shared" si="2"/>
        <v>2</v>
      </c>
      <c r="G33" s="24">
        <f t="shared" si="3"/>
        <v>2.46</v>
      </c>
    </row>
    <row r="34" spans="1:7" ht="30.75" customHeight="1">
      <c r="A34" s="51"/>
      <c r="B34" s="2" t="s">
        <v>30</v>
      </c>
      <c r="C34" s="4"/>
      <c r="D34" s="12"/>
      <c r="E34" s="9">
        <v>2</v>
      </c>
      <c r="F34" s="5">
        <f t="shared" si="2"/>
        <v>2</v>
      </c>
      <c r="G34" s="24">
        <f t="shared" si="3"/>
        <v>2.46</v>
      </c>
    </row>
    <row r="35" spans="1:7" ht="25.5" customHeight="1">
      <c r="A35" s="51"/>
      <c r="B35" s="2" t="s">
        <v>31</v>
      </c>
      <c r="C35" s="4"/>
      <c r="D35" s="12"/>
      <c r="E35" s="9">
        <v>4</v>
      </c>
      <c r="F35" s="5">
        <f t="shared" si="2"/>
        <v>4</v>
      </c>
      <c r="G35" s="24">
        <f t="shared" si="3"/>
        <v>4.92</v>
      </c>
    </row>
    <row r="36" spans="1:7" ht="25.5" customHeight="1">
      <c r="A36" s="51"/>
      <c r="B36" s="2" t="s">
        <v>32</v>
      </c>
      <c r="C36" s="4"/>
      <c r="D36" s="12"/>
      <c r="E36" s="9">
        <v>3</v>
      </c>
      <c r="F36" s="5">
        <f t="shared" si="2"/>
        <v>3</v>
      </c>
      <c r="G36" s="24">
        <f t="shared" si="3"/>
        <v>3.69</v>
      </c>
    </row>
    <row r="37" spans="1:7" ht="27.75" customHeight="1">
      <c r="A37" s="55"/>
      <c r="B37" s="2" t="s">
        <v>33</v>
      </c>
      <c r="C37" s="4"/>
      <c r="D37" s="12"/>
      <c r="E37" s="9">
        <v>4</v>
      </c>
      <c r="F37" s="5">
        <f t="shared" si="2"/>
        <v>4</v>
      </c>
      <c r="G37" s="24">
        <f t="shared" si="3"/>
        <v>4.92</v>
      </c>
    </row>
    <row r="38" spans="1:7">
      <c r="A38" s="56" t="s">
        <v>35</v>
      </c>
      <c r="B38" s="57"/>
      <c r="C38" s="57"/>
      <c r="D38" s="58"/>
      <c r="E38" s="9"/>
      <c r="F38" s="15">
        <f>SUM(F29:F37)</f>
        <v>47</v>
      </c>
      <c r="G38" s="25">
        <f>SUM(G29:G37)</f>
        <v>57.810000000000009</v>
      </c>
    </row>
    <row r="39" spans="1:7">
      <c r="A39" s="26">
        <v>3</v>
      </c>
      <c r="B39" s="2" t="s">
        <v>21</v>
      </c>
      <c r="C39" s="13"/>
      <c r="D39" s="12"/>
      <c r="E39" s="9">
        <v>2</v>
      </c>
      <c r="F39" s="5">
        <f t="shared" ref="F39:F43" si="4">PRODUCT(D39:E39)</f>
        <v>2</v>
      </c>
      <c r="G39" s="24">
        <f t="shared" si="1"/>
        <v>2.46</v>
      </c>
    </row>
    <row r="40" spans="1:7">
      <c r="A40" s="26">
        <v>4</v>
      </c>
      <c r="B40" s="2" t="s">
        <v>22</v>
      </c>
      <c r="C40" s="13"/>
      <c r="D40" s="12"/>
      <c r="E40" s="9">
        <v>1</v>
      </c>
      <c r="F40" s="5">
        <f t="shared" si="4"/>
        <v>1</v>
      </c>
      <c r="G40" s="24">
        <f t="shared" si="1"/>
        <v>1.23</v>
      </c>
    </row>
    <row r="41" spans="1:7">
      <c r="A41" s="26" t="s">
        <v>19</v>
      </c>
      <c r="B41" s="2" t="s">
        <v>23</v>
      </c>
      <c r="C41" s="13"/>
      <c r="D41" s="5"/>
      <c r="E41" s="9">
        <v>1</v>
      </c>
      <c r="F41" s="5">
        <f t="shared" si="4"/>
        <v>1</v>
      </c>
      <c r="G41" s="24">
        <f t="shared" si="1"/>
        <v>1.23</v>
      </c>
    </row>
    <row r="42" spans="1:7">
      <c r="A42" s="27" t="s">
        <v>18</v>
      </c>
      <c r="B42" s="6" t="s">
        <v>24</v>
      </c>
      <c r="C42" s="14"/>
      <c r="D42" s="11"/>
      <c r="E42" s="9">
        <v>1</v>
      </c>
      <c r="F42" s="5">
        <f t="shared" si="4"/>
        <v>1</v>
      </c>
      <c r="G42" s="24">
        <f t="shared" si="1"/>
        <v>1.23</v>
      </c>
    </row>
    <row r="43" spans="1:7" ht="15" thickBot="1">
      <c r="A43" s="27" t="s">
        <v>50</v>
      </c>
      <c r="B43" s="6" t="s">
        <v>51</v>
      </c>
      <c r="C43" s="14"/>
      <c r="D43" s="11"/>
      <c r="E43" s="9">
        <v>1</v>
      </c>
      <c r="F43" s="5">
        <f t="shared" si="4"/>
        <v>1</v>
      </c>
      <c r="G43" s="24">
        <f t="shared" si="1"/>
        <v>1.23</v>
      </c>
    </row>
    <row r="44" spans="1:7" ht="15" thickBot="1">
      <c r="A44" s="59" t="s">
        <v>25</v>
      </c>
      <c r="B44" s="60"/>
      <c r="C44" s="60"/>
      <c r="D44" s="61"/>
      <c r="E44" s="49">
        <v>0</v>
      </c>
      <c r="F44" s="49"/>
      <c r="G44" s="10">
        <f>SUM(G20:G43)</f>
        <v>312.42000000000007</v>
      </c>
    </row>
  </sheetData>
  <mergeCells count="23">
    <mergeCell ref="E44:F44"/>
    <mergeCell ref="A20:A27"/>
    <mergeCell ref="A28:D28"/>
    <mergeCell ref="A29:A37"/>
    <mergeCell ref="A38:D38"/>
    <mergeCell ref="A44:D44"/>
    <mergeCell ref="A16:G16"/>
    <mergeCell ref="A17:G17"/>
    <mergeCell ref="A18:G18"/>
    <mergeCell ref="A14:G14"/>
    <mergeCell ref="A15:G15"/>
    <mergeCell ref="A13:G13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A11:G11"/>
    <mergeCell ref="A12:G12"/>
  </mergeCells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2011-06-29T08:22:22Z</cp:lastPrinted>
  <dcterms:created xsi:type="dcterms:W3CDTF">2011-05-06T07:14:16Z</dcterms:created>
  <dcterms:modified xsi:type="dcterms:W3CDTF">2011-06-29T08:26:18Z</dcterms:modified>
</cp:coreProperties>
</file>