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10" yWindow="675" windowWidth="13920" windowHeight="6225"/>
  </bookViews>
  <sheets>
    <sheet name="H" sheetId="8" r:id="rId1"/>
  </sheets>
  <calcPr calcId="124519"/>
</workbook>
</file>

<file path=xl/calcChain.xml><?xml version="1.0" encoding="utf-8"?>
<calcChain xmlns="http://schemas.openxmlformats.org/spreadsheetml/2006/main">
  <c r="G57" i="8"/>
  <c r="F57"/>
  <c r="G55"/>
  <c r="F55"/>
  <c r="G53"/>
  <c r="F53"/>
  <c r="F52"/>
  <c r="G52"/>
  <c r="G51"/>
  <c r="F51"/>
  <c r="F49"/>
  <c r="G49"/>
  <c r="G47"/>
  <c r="F47"/>
  <c r="F46"/>
  <c r="G46"/>
  <c r="G44"/>
  <c r="F44"/>
  <c r="F43"/>
  <c r="G43"/>
  <c r="G42"/>
  <c r="F42"/>
  <c r="F40"/>
  <c r="G40" s="1"/>
  <c r="G39"/>
  <c r="F39"/>
  <c r="F37"/>
  <c r="G37"/>
  <c r="G35"/>
  <c r="F35"/>
  <c r="F33"/>
  <c r="G33"/>
  <c r="F31"/>
  <c r="G31"/>
  <c r="F29"/>
  <c r="G29"/>
  <c r="F27"/>
  <c r="G27"/>
  <c r="F25"/>
  <c r="G25"/>
  <c r="F20"/>
  <c r="G20" s="1"/>
  <c r="F21"/>
  <c r="G21" s="1"/>
  <c r="F22"/>
  <c r="G22"/>
  <c r="F23"/>
  <c r="G23"/>
  <c r="G58" l="1"/>
</calcChain>
</file>

<file path=xl/sharedStrings.xml><?xml version="1.0" encoding="utf-8"?>
<sst xmlns="http://schemas.openxmlformats.org/spreadsheetml/2006/main" count="113" uniqueCount="90">
  <si>
    <t xml:space="preserve">Wszelkie nazwy własne użyte w treści SIWZ i załączników należy czytać jako parametry techniczne i jakościowe materiałów oraz czytać je jako „takie lub równoważne”. </t>
  </si>
  <si>
    <t>Dane dotyczące oferenta:</t>
  </si>
  <si>
    <t>Siedziba:</t>
  </si>
  <si>
    <t>nr tel./ fax:</t>
  </si>
  <si>
    <t>NIP:</t>
  </si>
  <si>
    <t>REGON:</t>
  </si>
  <si>
    <t>Dane dotyczące zamawiającego:</t>
  </si>
  <si>
    <t>Barlinecki ośrodek Kultury</t>
  </si>
  <si>
    <t>ul. Podwale 9</t>
  </si>
  <si>
    <t xml:space="preserve">74-320 Barlinek  
</t>
  </si>
  <si>
    <r>
      <t>Oferujemy wykonanie przedmiotu zamówienia za cenę brutto</t>
    </r>
    <r>
      <rPr>
        <sz val="9"/>
        <rFont val="Arial"/>
        <family val="2"/>
        <charset val="238"/>
      </rPr>
      <t>..................................</t>
    </r>
    <r>
      <rPr>
        <b/>
        <sz val="9"/>
        <rFont val="Arial"/>
        <family val="2"/>
        <charset val="238"/>
      </rPr>
      <t xml:space="preserve"> zł,
słownie złotych:</t>
    </r>
    <r>
      <rPr>
        <sz val="9"/>
        <rFont val="Arial"/>
        <family val="2"/>
        <charset val="238"/>
      </rPr>
      <t xml:space="preserve"> ................................................................................................</t>
    </r>
    <r>
      <rPr>
        <b/>
        <sz val="9"/>
        <rFont val="Arial"/>
        <family val="2"/>
        <charset val="238"/>
      </rPr>
      <t xml:space="preserve">
w tym:
</t>
    </r>
    <r>
      <rPr>
        <sz val="9"/>
        <rFont val="Arial"/>
        <family val="2"/>
        <charset val="238"/>
      </rPr>
      <t>1) ........ % VAT ...................... zł słownie: ................................................................................ zł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2) cena netto ....................................... zł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słownie złotych: ................................................................................................zł</t>
    </r>
    <r>
      <rPr>
        <b/>
        <sz val="9"/>
        <rFont val="Arial"/>
        <family val="2"/>
        <charset val="238"/>
      </rPr>
      <t xml:space="preserve">
</t>
    </r>
  </si>
  <si>
    <t>L.P.</t>
  </si>
  <si>
    <t>Nazwa produktu</t>
  </si>
  <si>
    <t>Wymiary: (szer. x głęb. x wys.)</t>
  </si>
  <si>
    <t>Cena netto</t>
  </si>
  <si>
    <t>szt.</t>
  </si>
  <si>
    <t>Wartość netto</t>
  </si>
  <si>
    <t>Wartość brutto</t>
  </si>
  <si>
    <t>BUDYNEK PRZY UL. Podwale 9</t>
  </si>
  <si>
    <t>KUCHNIA</t>
  </si>
  <si>
    <t>Kpl.</t>
  </si>
  <si>
    <t xml:space="preserve">5. </t>
  </si>
  <si>
    <t xml:space="preserve">6. </t>
  </si>
  <si>
    <t>H. ROLETY I ZASŁONY</t>
  </si>
  <si>
    <t>Rolety wolnowiszące – sterowane koralikiem – tkanina np. A 700 – satyna lub równoważna</t>
  </si>
  <si>
    <t>Panel track</t>
  </si>
  <si>
    <t>Karnisze - system Broadway – efekt stali nierdzewnej</t>
  </si>
  <si>
    <t>folia matowa- np. Z 200- WHITE MATTE PS - biały mat lub równoważne</t>
  </si>
  <si>
    <t>Rolety wolnowiszące – sterowane koralikiem - Tkanina  B389 lub równoważna</t>
  </si>
  <si>
    <t>BIURO DYREKTORA</t>
  </si>
  <si>
    <t>Roleta rzymska – tkanina np. LUNA/CYRYL 07 lub równoważna</t>
  </si>
  <si>
    <t>BIURO NR 2</t>
  </si>
  <si>
    <t>Rolety wolnowiszące – sterowane koralikiem - Tkanina  B901 lub równoważna</t>
  </si>
  <si>
    <t>Rolety wolnowiszące – sterowane koralikiem – np. Tkanina  B 1002 lub równoważna</t>
  </si>
  <si>
    <t>BIBLIOTEKA 2</t>
  </si>
  <si>
    <t>Rolety wolnowiszące – sterowane koralikiem - Tkanina  Lanciano</t>
  </si>
  <si>
    <t>POKOJE GOŚCINNE NA I PIĘTRZE</t>
  </si>
  <si>
    <t>Roleta rzymska – tkanina np. KREATONES STONE lub równoważne</t>
  </si>
  <si>
    <t>OKNA NA KORYTARZACH</t>
  </si>
  <si>
    <t>Karnisze np. METROPOLITAN lub równoważne - Satyna nikiel</t>
  </si>
  <si>
    <t>SALA PRÓB</t>
  </si>
  <si>
    <t>Karnisze - Karnisze np. METROPOLITAN - Efekt stali nierdzewnej lub równoważne</t>
  </si>
  <si>
    <t>SALA TEATRALNA</t>
  </si>
  <si>
    <t xml:space="preserve">Roleta rzymska – tkanina np. KREATEOS beige lub równoważna </t>
  </si>
  <si>
    <t>Roleta rzymska – tkanina np. KREATEOS stone lub równoważna –aneks kuchenny</t>
  </si>
  <si>
    <t>110 cm x 140 cm– 2 szt.</t>
  </si>
  <si>
    <t>Roleta rzymska – tkanina np. KREATEOS stone lub równoważna, montowana do ściany</t>
  </si>
  <si>
    <t>PIWNICA</t>
  </si>
  <si>
    <t>ROLETY ZEWNĘTRZNE</t>
  </si>
  <si>
    <t>1,25m szerokość x 1,46m wysokość</t>
  </si>
  <si>
    <t>(szerokość tkaniny x wysokość rolety)      121cm x 122 cm- 1 szt.    202 cm x 200 cm- 1 szt. 178,5 cm x 180cm- 1szt. 140 cm x 141 cm- 1 szt.    161 cm x 161 cm- 1 szt.    201 cm x 200- 1 szt.</t>
  </si>
  <si>
    <t>(szerokość x wysokość) 382 cm x 264 cm- 1 szt.  -(nadruk grafiki) 215 cm x 215 cm- 1 szt.</t>
  </si>
  <si>
    <t xml:space="preserve">(szerokość tkaniny x wysokość zasłony)
223 cm x 218 cm- 1 szt
160 cm x 229 cm- 1 szt
214 cm x 218 cm- 1 szt
241 cm x 218 cm- 1 szt
241 cm x 218 cm- 1 szt
246 cm x 219 cm- 1 szt
246 cm x 219 cm- 1 szt
</t>
  </si>
  <si>
    <t>(szerokość całkowita x wysokość całkowita) 119,5 cm x 22,7 cm</t>
  </si>
  <si>
    <t xml:space="preserve">(szerokość tkaniny x wysokość rolety)
135 x 137- 1 szt.
</t>
  </si>
  <si>
    <t xml:space="preserve">(szerokość całkowita x wysokość całkowita)
135 cm x 143 cm- 1 szt. 
135 cm x 143 cm- 1 szt
</t>
  </si>
  <si>
    <t>BIURO NR 1</t>
  </si>
  <si>
    <t xml:space="preserve">(szerokość tkaniny x wysokość rolety)
135 cm x 138 cm- 1 szt. 
135 cm x 138 cm- 1 szt. 
</t>
  </si>
  <si>
    <t>BIBLIOTEKA 1</t>
  </si>
  <si>
    <t xml:space="preserve">(szerokość tkaniny x wysokość rolety)
135 cm x 135 cm- 1 szt 
135 cm x 135 cm- 1 szt 
135 cm x 135 cm- 1 szt 
135 cm x 135 cm- 1 szt 
135 cm x 135 cm- 1 szt 
</t>
  </si>
  <si>
    <t xml:space="preserve">(szerokość tkaniny x wysokość rolety)
135 cm x 136 cm- 1 szt 
135 cm x 136 cm- 1 szt 
135 cm x 136 cm- 1 szt 
</t>
  </si>
  <si>
    <t xml:space="preserve">(szerokość całkowita x wysokość całkowita)
131 cm x 143 cm- 1 szt 
131 cm x 142 cm- 1 szt 
131 cm x 140 cm- 1 szt 
</t>
  </si>
  <si>
    <t xml:space="preserve">(szerokość karnisza x wysokość zasłony)
144 cm x 150 cm- 1 szt
148 cm x 150 cm- 1 szt
</t>
  </si>
  <si>
    <t xml:space="preserve">szerokość karnisza 
144 cm - 1 szt
148 cm - 1 szt
</t>
  </si>
  <si>
    <t xml:space="preserve">(szerokość karnisza x wysokość zasłony)
151 cm x 150 cm- 1 szt
151 cm x 150 cm- 1 szt
151 cm x 150 cm- 1 szt
</t>
  </si>
  <si>
    <t xml:space="preserve">151 cm x 151 cm- 1 szt
151 cm x 151 cm- 1 szt
</t>
  </si>
  <si>
    <t xml:space="preserve">szerokość karnisza 
151 cm - 5 szt
</t>
  </si>
  <si>
    <t xml:space="preserve">(szerokość karnisza x wysokość zasłony)
147 cm x 150 cm- 1 szt
147 cm x 150 cm- 1 szt
147 cm x 150 cm- 1 szt
</t>
  </si>
  <si>
    <t xml:space="preserve">szerokość karnisza 
147 cm- 1 szt
147 cm- 1 szt
147 cm- 1 szt
</t>
  </si>
  <si>
    <t>PODDASZE- POKOJE GOŚCINNE I ANEKS KUCHENNY</t>
  </si>
  <si>
    <t xml:space="preserve">(szerokość całkowita x wysokość całkowita)
110 cm x 140 cm– 14 szt.
133 cm x 164 cm– 2 szt.
</t>
  </si>
  <si>
    <t xml:space="preserve">Żaluzje aluminiowe w kolorze srebrno złotym 735–537 (dwustronnie) Lamele o szerokości 25 mm                                                 Drzwi- montaż w świetle:
77,5 cm x 185,5 cm- P
78 cm x 185 cm- L
77,5 cm x 182,3 cm-  P
Pozostałe- montaż na listwy przyszybowe:
78 cm x 78,5 cm- 1 szt
27 cm x 135,8 cm- 1 szt
105 cm x 147 cm- 1 szt
37 cm x 156 cm- 1 szt
115 cm x 167 cm- 1 szt
136 cm x 204 cm- 1 szt
209,1cm x 209cm- 1 szt
27,1 cm x 136 cm- 1 szt
105,1cm x146,8cm-1szt
31,9 cm x 176 cm- 1 szt
140 cm x 187 cm- 1 szt
100 cm x 101 cm- 1 szt
68 cm x 69 cm- 1 szt
146 cm x 105 cm- 1 szt
135 cm x 28 cm- 1 szt
32 cm x 175,8 cm- 1 szt
140,2 cm x 187 cm-1szt
83 cm x 188,8 cm- 1 szt
</t>
  </si>
  <si>
    <t>jak z lewej</t>
  </si>
  <si>
    <t xml:space="preserve">Rolety zewnętrzne profil aluminiowy 5 szt.
Chowane w kasecie.
</t>
  </si>
  <si>
    <r>
      <t xml:space="preserve">ROLETY I ZASŁONY  </t>
    </r>
    <r>
      <rPr>
        <b/>
        <sz val="9"/>
        <color indexed="10"/>
        <rFont val="Arial CE"/>
        <charset val="238"/>
      </rPr>
      <t>RAZEM =</t>
    </r>
  </si>
  <si>
    <t>SALA KONFERENCYJNA</t>
  </si>
  <si>
    <t>Rolety wolnowiszące np. RN 36 sterowane elektrycznie lub równoważne</t>
  </si>
  <si>
    <t>Wymiary okna:135 cm x 141cm- 3szt.             135 cm x 193cm- 2szt.  Wymiary drzwi:  101 cm x 241cm- 1szt.          153 cm x 242cm- 1szt.</t>
  </si>
  <si>
    <t>Uwaga! Wszystkie nazwy własne są podane przykładowo i należy je rozumieć jako takie lub równoważne.</t>
  </si>
  <si>
    <t xml:space="preserve">Nazwa: </t>
  </si>
  <si>
    <t xml:space="preserve">Nawiązując do ogłoszenia o przetargu nieograniczonym na dostawę i montaż części umeblowania/ wyposażenia do budynków Barlineckiego Ośrodka Kultury przy ul. Leśnej 1 i przy ul. Podwale 9 oraz Sali Widowiskowej, składamy niniejszą
ofertę:
</t>
  </si>
  <si>
    <t>ZAŁĄCZNIK 1H</t>
  </si>
  <si>
    <t>FORMULARZ CENOWY 1H</t>
  </si>
  <si>
    <t>Zasłony z tkaniny  np. Aratika 3785-17 lub równoważna, z dekoracyjnym upięcie firan po bokach</t>
  </si>
  <si>
    <t>Firanyz  tkaniny – np. DELIA COL. 03 lub równoważna  z dekoracyjnym upięcie firan po bokach</t>
  </si>
  <si>
    <t>Zasłony z tkaniny  np. SHELIANA 209 lub równoważna z dekoracyjnym upięciem zasłon po bokach</t>
  </si>
  <si>
    <t>Zasłony z tkaniny  np. SHELIANA 1/205 lub równoważna z dekoracyjnym upięciem zasłon po bokach</t>
  </si>
  <si>
    <t>Zasłony z tkaniny  np. SHELIANA 3/106 lub równoważna</t>
  </si>
  <si>
    <t xml:space="preserve">Wymiary :
223 cm x 218 cm- 1 szt
160 cm x 229 cm- 1 szt
214 cm x 218 cm- 1 szt
241 cm x 218 cm- 1 szt
241 cm x 218 cm- 1 szt
246 cm x 219 cm- 1 szt
246 cm x 219 cm- 1 szt
</t>
  </si>
  <si>
    <t xml:space="preserve">87 cm x 140 cm– 3 szt.
87 cm x 137,5 cm– 1szt.
86 cm x 135 cm– 1 szt.
86,5 cm x 136,5 cm–1 szt.
86 cm x 136,5 cm– 1szt.
84 cm x 134,5 cm–  1szt.
</t>
  </si>
</sst>
</file>

<file path=xl/styles.xml><?xml version="1.0" encoding="utf-8"?>
<styleSheet xmlns="http://schemas.openxmlformats.org/spreadsheetml/2006/main">
  <numFmts count="3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2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0"/>
      <name val="Arial CE"/>
      <charset val="238"/>
    </font>
    <font>
      <b/>
      <i/>
      <u/>
      <sz val="9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name val="Arial CE"/>
      <family val="2"/>
      <charset val="238"/>
    </font>
    <font>
      <sz val="9"/>
      <color theme="1"/>
      <name val="Arial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9"/>
      <color rgb="FF0070C0"/>
      <name val="Arial CE"/>
      <charset val="238"/>
    </font>
    <font>
      <b/>
      <sz val="9"/>
      <color theme="1"/>
      <name val="Arial"/>
      <family val="2"/>
      <charset val="238"/>
    </font>
    <font>
      <b/>
      <sz val="9"/>
      <color indexed="10"/>
      <name val="Arial CE"/>
      <charset val="238"/>
    </font>
    <font>
      <sz val="9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b/>
      <u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 applyFont="0">
      <alignment horizontal="left" wrapText="1"/>
    </xf>
    <xf numFmtId="49" fontId="2" fillId="0" borderId="0">
      <alignment horizontal="left" wrapText="1"/>
    </xf>
    <xf numFmtId="0" fontId="5" fillId="0" borderId="0"/>
  </cellStyleXfs>
  <cellXfs count="61">
    <xf numFmtId="0" fontId="0" fillId="0" borderId="0" xfId="0"/>
    <xf numFmtId="0" fontId="11" fillId="0" borderId="3" xfId="0" applyFont="1" applyBorder="1" applyAlignment="1">
      <alignment vertical="top" wrapText="1"/>
    </xf>
    <xf numFmtId="4" fontId="3" fillId="0" borderId="3" xfId="1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44" fontId="4" fillId="0" borderId="3" xfId="1" applyNumberFormat="1" applyFont="1" applyBorder="1" applyAlignment="1">
      <alignment vertical="center" wrapText="1"/>
    </xf>
    <xf numFmtId="0" fontId="10" fillId="0" borderId="7" xfId="6" applyFont="1" applyFill="1" applyBorder="1" applyAlignment="1">
      <alignment horizontal="center" vertical="center" wrapText="1"/>
    </xf>
    <xf numFmtId="0" fontId="10" fillId="0" borderId="5" xfId="6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5" xfId="1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5" fillId="0" borderId="0" xfId="0" applyFont="1" applyAlignment="1">
      <alignment horizontal="justify"/>
    </xf>
    <xf numFmtId="0" fontId="11" fillId="0" borderId="3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3" fillId="0" borderId="6" xfId="6" applyNumberFormat="1" applyFont="1" applyFill="1" applyBorder="1" applyAlignment="1">
      <alignment horizontal="left" vertical="center" wrapText="1"/>
    </xf>
    <xf numFmtId="0" fontId="12" fillId="0" borderId="6" xfId="6" applyNumberFormat="1" applyFont="1" applyFill="1" applyBorder="1" applyAlignment="1">
      <alignment horizontal="left" vertical="center" wrapText="1"/>
    </xf>
    <xf numFmtId="0" fontId="12" fillId="0" borderId="6" xfId="6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12" fillId="2" borderId="1" xfId="6" applyFont="1" applyFill="1" applyBorder="1" applyAlignment="1">
      <alignment horizontal="center" vertical="center"/>
    </xf>
    <xf numFmtId="0" fontId="12" fillId="2" borderId="2" xfId="6" applyFont="1" applyFill="1" applyBorder="1" applyAlignment="1">
      <alignment horizontal="center" vertical="center"/>
    </xf>
    <xf numFmtId="0" fontId="12" fillId="2" borderId="4" xfId="6" applyFont="1" applyFill="1" applyBorder="1" applyAlignment="1">
      <alignment horizontal="center" vertical="center"/>
    </xf>
    <xf numFmtId="0" fontId="14" fillId="0" borderId="1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0" fontId="14" fillId="0" borderId="4" xfId="6" applyFont="1" applyFill="1" applyBorder="1" applyAlignment="1">
      <alignment horizontal="center" vertical="center"/>
    </xf>
    <xf numFmtId="0" fontId="19" fillId="0" borderId="1" xfId="6" applyFont="1" applyFill="1" applyBorder="1" applyAlignment="1">
      <alignment horizontal="left" vertical="center"/>
    </xf>
    <xf numFmtId="0" fontId="19" fillId="0" borderId="2" xfId="6" applyFont="1" applyFill="1" applyBorder="1" applyAlignment="1">
      <alignment horizontal="left" vertical="center"/>
    </xf>
    <xf numFmtId="0" fontId="19" fillId="0" borderId="4" xfId="6" applyFont="1" applyFill="1" applyBorder="1" applyAlignment="1">
      <alignment horizontal="left" vertical="center"/>
    </xf>
    <xf numFmtId="0" fontId="3" fillId="0" borderId="8" xfId="1" applyFont="1" applyFill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2" fillId="0" borderId="9" xfId="1" applyFont="1" applyBorder="1" applyAlignment="1">
      <alignment horizontal="center" vertical="center"/>
    </xf>
    <xf numFmtId="0" fontId="1" fillId="0" borderId="9" xfId="1" applyBorder="1"/>
    <xf numFmtId="4" fontId="2" fillId="0" borderId="10" xfId="1" applyNumberFormat="1" applyFont="1" applyBorder="1" applyAlignment="1">
      <alignment horizontal="right" vertical="center"/>
    </xf>
    <xf numFmtId="0" fontId="6" fillId="0" borderId="11" xfId="1" applyFont="1" applyFill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0" fontId="7" fillId="0" borderId="11" xfId="6" applyFont="1" applyBorder="1" applyAlignment="1">
      <alignment horizontal="left" vertical="center" wrapText="1"/>
    </xf>
    <xf numFmtId="0" fontId="7" fillId="0" borderId="0" xfId="6" applyFont="1" applyBorder="1" applyAlignment="1">
      <alignment horizontal="left" vertical="center" wrapText="1"/>
    </xf>
    <xf numFmtId="0" fontId="7" fillId="0" borderId="12" xfId="6" applyFont="1" applyBorder="1" applyAlignment="1">
      <alignment horizontal="left" vertical="center" wrapText="1"/>
    </xf>
    <xf numFmtId="0" fontId="8" fillId="0" borderId="11" xfId="1" applyFont="1" applyFill="1" applyBorder="1" applyAlignment="1">
      <alignment horizontal="left" vertical="center" wrapText="1"/>
    </xf>
    <xf numFmtId="0" fontId="8" fillId="0" borderId="12" xfId="1" applyFont="1" applyFill="1" applyBorder="1" applyAlignment="1">
      <alignment horizontal="left" vertical="center" wrapText="1"/>
    </xf>
    <xf numFmtId="0" fontId="3" fillId="0" borderId="11" xfId="1" applyFont="1" applyFill="1" applyBorder="1" applyAlignment="1">
      <alignment horizontal="left" vertical="center" wrapText="1"/>
    </xf>
    <xf numFmtId="0" fontId="3" fillId="0" borderId="12" xfId="1" applyFont="1" applyFill="1" applyBorder="1" applyAlignment="1">
      <alignment horizontal="left" vertical="center" wrapText="1"/>
    </xf>
    <xf numFmtId="0" fontId="3" fillId="0" borderId="13" xfId="1" applyFont="1" applyBorder="1" applyAlignment="1">
      <alignment horizontal="center" vertical="center" wrapText="1"/>
    </xf>
    <xf numFmtId="0" fontId="13" fillId="0" borderId="14" xfId="6" applyNumberFormat="1" applyFont="1" applyFill="1" applyBorder="1" applyAlignment="1">
      <alignment horizontal="center" vertical="center" wrapText="1"/>
    </xf>
    <xf numFmtId="44" fontId="4" fillId="0" borderId="15" xfId="1" applyNumberFormat="1" applyFont="1" applyBorder="1" applyAlignment="1">
      <alignment vertical="center" wrapText="1"/>
    </xf>
    <xf numFmtId="0" fontId="12" fillId="0" borderId="16" xfId="6" applyNumberFormat="1" applyFont="1" applyFill="1" applyBorder="1" applyAlignment="1">
      <alignment horizontal="left" vertical="center" wrapText="1"/>
    </xf>
    <xf numFmtId="0" fontId="12" fillId="0" borderId="17" xfId="6" applyNumberFormat="1" applyFont="1" applyFill="1" applyBorder="1" applyAlignment="1">
      <alignment horizontal="left" vertical="center" wrapText="1"/>
    </xf>
    <xf numFmtId="0" fontId="12" fillId="0" borderId="16" xfId="6" applyNumberFormat="1" applyFont="1" applyFill="1" applyBorder="1" applyAlignment="1">
      <alignment horizontal="left" vertical="top" wrapText="1"/>
    </xf>
    <xf numFmtId="0" fontId="12" fillId="0" borderId="17" xfId="6" applyNumberFormat="1" applyFont="1" applyFill="1" applyBorder="1" applyAlignment="1">
      <alignment horizontal="left" vertical="top" wrapText="1"/>
    </xf>
    <xf numFmtId="44" fontId="4" fillId="0" borderId="18" xfId="1" applyNumberFormat="1" applyFont="1" applyBorder="1" applyAlignment="1">
      <alignment vertical="center" wrapText="1"/>
    </xf>
    <xf numFmtId="0" fontId="13" fillId="0" borderId="16" xfId="6" applyNumberFormat="1" applyFont="1" applyFill="1" applyBorder="1" applyAlignment="1">
      <alignment horizontal="left" vertical="center" wrapText="1"/>
    </xf>
    <xf numFmtId="0" fontId="13" fillId="0" borderId="17" xfId="6" applyNumberFormat="1" applyFont="1" applyFill="1" applyBorder="1" applyAlignment="1">
      <alignment horizontal="left" vertical="center" wrapText="1"/>
    </xf>
    <xf numFmtId="0" fontId="12" fillId="0" borderId="19" xfId="6" applyNumberFormat="1" applyFont="1" applyFill="1" applyBorder="1" applyAlignment="1">
      <alignment horizontal="right" vertical="center" wrapText="1"/>
    </xf>
    <xf numFmtId="0" fontId="12" fillId="0" borderId="20" xfId="6" applyNumberFormat="1" applyFont="1" applyFill="1" applyBorder="1" applyAlignment="1">
      <alignment horizontal="right" vertical="center" wrapText="1"/>
    </xf>
    <xf numFmtId="0" fontId="12" fillId="0" borderId="21" xfId="6" applyNumberFormat="1" applyFont="1" applyFill="1" applyBorder="1" applyAlignment="1">
      <alignment horizontal="right" vertical="center" wrapText="1"/>
    </xf>
    <xf numFmtId="44" fontId="3" fillId="0" borderId="22" xfId="2" applyNumberFormat="1" applyFont="1" applyBorder="1" applyAlignment="1">
      <alignment horizontal="left" vertical="center" wrapText="1"/>
    </xf>
    <xf numFmtId="44" fontId="3" fillId="0" borderId="23" xfId="2" applyNumberFormat="1" applyFont="1" applyBorder="1" applyAlignment="1">
      <alignment vertical="center" wrapText="1"/>
    </xf>
  </cellXfs>
  <cellStyles count="7">
    <cellStyle name="Dziesiętny [0] 2" xfId="3"/>
    <cellStyle name="Dziesiętny 2" xfId="2"/>
    <cellStyle name="MOJ" xfId="4"/>
    <cellStyle name="MOJ1" xfId="5"/>
    <cellStyle name="Normalny" xfId="0" builtinId="0"/>
    <cellStyle name="Normalny 2" xfId="1"/>
    <cellStyle name="Normalny_Oferta_pelna_(bez_Longplaya)-CENY" xfId="6"/>
  </cellStyles>
  <dxfs count="0"/>
  <tableStyles count="1" defaultTableStyle="TableStyleMedium2" defaultPivotStyle="PivotStyleLight16">
    <tableStyle name="Styl tabeli 1" pivot="0" count="0"/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8"/>
  <sheetViews>
    <sheetView tabSelected="1" view="pageBreakPreview" topLeftCell="A50" zoomScale="60" zoomScaleNormal="70" workbookViewId="0">
      <selection activeCell="G57" sqref="G57"/>
    </sheetView>
  </sheetViews>
  <sheetFormatPr defaultRowHeight="14.25"/>
  <cols>
    <col min="1" max="1" width="6.375" customWidth="1"/>
    <col min="2" max="2" width="28.375" customWidth="1"/>
    <col min="3" max="3" width="17.625" customWidth="1"/>
    <col min="4" max="4" width="9.25" customWidth="1"/>
    <col min="5" max="5" width="5.875" customWidth="1"/>
    <col min="6" max="6" width="12.125" customWidth="1"/>
    <col min="7" max="7" width="17.125" customWidth="1"/>
    <col min="10" max="11" width="9" customWidth="1"/>
  </cols>
  <sheetData>
    <row r="1" spans="1:12" ht="15">
      <c r="A1" s="31"/>
      <c r="B1" s="32"/>
      <c r="C1" s="33"/>
      <c r="D1" s="33"/>
      <c r="E1" s="34"/>
      <c r="F1" s="34"/>
      <c r="G1" s="35" t="s">
        <v>81</v>
      </c>
    </row>
    <row r="2" spans="1:12" ht="18">
      <c r="A2" s="36" t="s">
        <v>82</v>
      </c>
      <c r="B2" s="37"/>
      <c r="C2" s="37"/>
      <c r="D2" s="37"/>
      <c r="E2" s="37"/>
      <c r="F2" s="37"/>
      <c r="G2" s="38"/>
    </row>
    <row r="3" spans="1:12" ht="41.25" customHeight="1">
      <c r="A3" s="39" t="s">
        <v>0</v>
      </c>
      <c r="B3" s="40"/>
      <c r="C3" s="40"/>
      <c r="D3" s="40"/>
      <c r="E3" s="40"/>
      <c r="F3" s="40"/>
      <c r="G3" s="41"/>
    </row>
    <row r="4" spans="1:12">
      <c r="A4" s="42" t="s">
        <v>1</v>
      </c>
      <c r="B4" s="21"/>
      <c r="C4" s="21"/>
      <c r="D4" s="21"/>
      <c r="E4" s="21"/>
      <c r="F4" s="21"/>
      <c r="G4" s="43"/>
    </row>
    <row r="5" spans="1:12">
      <c r="A5" s="44" t="s">
        <v>79</v>
      </c>
      <c r="B5" s="20"/>
      <c r="C5" s="20"/>
      <c r="D5" s="20"/>
      <c r="E5" s="20"/>
      <c r="F5" s="20"/>
      <c r="G5" s="45"/>
    </row>
    <row r="6" spans="1:12">
      <c r="A6" s="44" t="s">
        <v>2</v>
      </c>
      <c r="B6" s="20"/>
      <c r="C6" s="20"/>
      <c r="D6" s="20"/>
      <c r="E6" s="20"/>
      <c r="F6" s="20"/>
      <c r="G6" s="45"/>
    </row>
    <row r="7" spans="1:12">
      <c r="A7" s="44" t="s">
        <v>3</v>
      </c>
      <c r="B7" s="20"/>
      <c r="C7" s="20"/>
      <c r="D7" s="20"/>
      <c r="E7" s="20"/>
      <c r="F7" s="20"/>
      <c r="G7" s="45"/>
    </row>
    <row r="8" spans="1:12">
      <c r="A8" s="44" t="s">
        <v>4</v>
      </c>
      <c r="B8" s="20"/>
      <c r="C8" s="20"/>
      <c r="D8" s="20"/>
      <c r="E8" s="20"/>
      <c r="F8" s="20"/>
      <c r="G8" s="45"/>
    </row>
    <row r="9" spans="1:12">
      <c r="A9" s="44" t="s">
        <v>5</v>
      </c>
      <c r="B9" s="20"/>
      <c r="C9" s="20"/>
      <c r="D9" s="20"/>
      <c r="E9" s="20"/>
      <c r="F9" s="20"/>
      <c r="G9" s="45"/>
    </row>
    <row r="10" spans="1:12">
      <c r="A10" s="42" t="s">
        <v>6</v>
      </c>
      <c r="B10" s="21"/>
      <c r="C10" s="21"/>
      <c r="D10" s="21"/>
      <c r="E10" s="21"/>
      <c r="F10" s="21"/>
      <c r="G10" s="43"/>
    </row>
    <row r="11" spans="1:12">
      <c r="A11" s="44" t="s">
        <v>7</v>
      </c>
      <c r="B11" s="20"/>
      <c r="C11" s="20"/>
      <c r="D11" s="20"/>
      <c r="E11" s="20"/>
      <c r="F11" s="20"/>
      <c r="G11" s="45"/>
    </row>
    <row r="12" spans="1:12">
      <c r="A12" s="44" t="s">
        <v>8</v>
      </c>
      <c r="B12" s="20"/>
      <c r="C12" s="20"/>
      <c r="D12" s="20"/>
      <c r="E12" s="20"/>
      <c r="F12" s="20"/>
      <c r="G12" s="45"/>
    </row>
    <row r="13" spans="1:12">
      <c r="A13" s="44" t="s">
        <v>9</v>
      </c>
      <c r="B13" s="20"/>
      <c r="C13" s="20"/>
      <c r="D13" s="20"/>
      <c r="E13" s="20"/>
      <c r="F13" s="20"/>
      <c r="G13" s="45"/>
    </row>
    <row r="14" spans="1:12" ht="47.25" customHeight="1">
      <c r="A14" s="44" t="s">
        <v>80</v>
      </c>
      <c r="B14" s="20"/>
      <c r="C14" s="20"/>
      <c r="D14" s="20"/>
      <c r="E14" s="20"/>
      <c r="F14" s="20"/>
      <c r="G14" s="45"/>
      <c r="L14" s="14"/>
    </row>
    <row r="15" spans="1:12" ht="92.25" customHeight="1" thickBot="1">
      <c r="A15" s="44" t="s">
        <v>10</v>
      </c>
      <c r="B15" s="20"/>
      <c r="C15" s="20"/>
      <c r="D15" s="20"/>
      <c r="E15" s="20"/>
      <c r="F15" s="20"/>
      <c r="G15" s="45"/>
    </row>
    <row r="16" spans="1:12" ht="19.5" customHeight="1" thickBot="1">
      <c r="A16" s="22" t="s">
        <v>18</v>
      </c>
      <c r="B16" s="23"/>
      <c r="C16" s="23"/>
      <c r="D16" s="23"/>
      <c r="E16" s="23"/>
      <c r="F16" s="23"/>
      <c r="G16" s="24"/>
    </row>
    <row r="17" spans="1:7" ht="19.5" customHeight="1" thickBot="1">
      <c r="A17" s="25" t="s">
        <v>23</v>
      </c>
      <c r="B17" s="26"/>
      <c r="C17" s="26"/>
      <c r="D17" s="26"/>
      <c r="E17" s="26"/>
      <c r="F17" s="26"/>
      <c r="G17" s="27"/>
    </row>
    <row r="18" spans="1:7" ht="21" customHeight="1" thickBot="1">
      <c r="A18" s="28" t="s">
        <v>78</v>
      </c>
      <c r="B18" s="29"/>
      <c r="C18" s="29"/>
      <c r="D18" s="29"/>
      <c r="E18" s="29"/>
      <c r="F18" s="29"/>
      <c r="G18" s="30"/>
    </row>
    <row r="19" spans="1:7" ht="14.25" customHeight="1">
      <c r="A19" s="5" t="s">
        <v>11</v>
      </c>
      <c r="B19" s="6" t="s">
        <v>12</v>
      </c>
      <c r="C19" s="7" t="s">
        <v>13</v>
      </c>
      <c r="D19" s="8" t="s">
        <v>14</v>
      </c>
      <c r="E19" s="7" t="s">
        <v>15</v>
      </c>
      <c r="F19" s="7" t="s">
        <v>16</v>
      </c>
      <c r="G19" s="46" t="s">
        <v>17</v>
      </c>
    </row>
    <row r="20" spans="1:7" ht="123.75" customHeight="1">
      <c r="A20" s="47">
        <v>1</v>
      </c>
      <c r="B20" s="3" t="s">
        <v>24</v>
      </c>
      <c r="C20" s="9" t="s">
        <v>50</v>
      </c>
      <c r="D20" s="11"/>
      <c r="E20" s="10" t="s">
        <v>20</v>
      </c>
      <c r="F20" s="4">
        <f t="shared" ref="F20:F23" si="0">PRODUCT(D20:E20)</f>
        <v>0</v>
      </c>
      <c r="G20" s="48">
        <f t="shared" ref="G20:G23" si="1">PRODUCT(F20,1.23)</f>
        <v>0</v>
      </c>
    </row>
    <row r="21" spans="1:7" ht="86.25" customHeight="1">
      <c r="A21" s="47">
        <v>2</v>
      </c>
      <c r="B21" s="3" t="s">
        <v>25</v>
      </c>
      <c r="C21" s="3" t="s">
        <v>51</v>
      </c>
      <c r="D21" s="2"/>
      <c r="E21" s="10" t="s">
        <v>20</v>
      </c>
      <c r="F21" s="4">
        <f t="shared" si="0"/>
        <v>0</v>
      </c>
      <c r="G21" s="48">
        <f t="shared" si="1"/>
        <v>0</v>
      </c>
    </row>
    <row r="22" spans="1:7" ht="141.75" customHeight="1">
      <c r="A22" s="47">
        <v>3</v>
      </c>
      <c r="B22" s="3" t="s">
        <v>83</v>
      </c>
      <c r="C22" s="3" t="s">
        <v>52</v>
      </c>
      <c r="D22" s="2"/>
      <c r="E22" s="10" t="s">
        <v>20</v>
      </c>
      <c r="F22" s="4">
        <f t="shared" si="0"/>
        <v>0</v>
      </c>
      <c r="G22" s="48">
        <f t="shared" si="1"/>
        <v>0</v>
      </c>
    </row>
    <row r="23" spans="1:7" ht="111" customHeight="1">
      <c r="A23" s="47">
        <v>4</v>
      </c>
      <c r="B23" s="3" t="s">
        <v>26</v>
      </c>
      <c r="C23" s="3" t="s">
        <v>88</v>
      </c>
      <c r="D23" s="11"/>
      <c r="E23" s="10" t="s">
        <v>20</v>
      </c>
      <c r="F23" s="4">
        <f t="shared" si="0"/>
        <v>0</v>
      </c>
      <c r="G23" s="48">
        <f t="shared" si="1"/>
        <v>0</v>
      </c>
    </row>
    <row r="24" spans="1:7">
      <c r="A24" s="49" t="s">
        <v>19</v>
      </c>
      <c r="B24" s="18"/>
      <c r="C24" s="18"/>
      <c r="D24" s="18"/>
      <c r="E24" s="18"/>
      <c r="F24" s="18"/>
      <c r="G24" s="50"/>
    </row>
    <row r="25" spans="1:7" ht="57.75" customHeight="1">
      <c r="A25" s="47" t="s">
        <v>21</v>
      </c>
      <c r="B25" s="3" t="s">
        <v>27</v>
      </c>
      <c r="C25" s="15" t="s">
        <v>53</v>
      </c>
      <c r="D25" s="11"/>
      <c r="E25" s="10" t="s">
        <v>20</v>
      </c>
      <c r="F25" s="4">
        <f t="shared" ref="F25:F31" si="2">PRODUCT(D25:E25)</f>
        <v>0</v>
      </c>
      <c r="G25" s="48">
        <f t="shared" ref="G25" si="3">PRODUCT(F25,1.23)</f>
        <v>0</v>
      </c>
    </row>
    <row r="26" spans="1:7">
      <c r="A26" s="49" t="s">
        <v>56</v>
      </c>
      <c r="B26" s="18"/>
      <c r="C26" s="18"/>
      <c r="D26" s="18"/>
      <c r="E26" s="18"/>
      <c r="F26" s="18"/>
      <c r="G26" s="50"/>
    </row>
    <row r="27" spans="1:7" ht="46.5" customHeight="1">
      <c r="A27" s="47" t="s">
        <v>22</v>
      </c>
      <c r="B27" s="3" t="s">
        <v>28</v>
      </c>
      <c r="C27" s="16" t="s">
        <v>54</v>
      </c>
      <c r="D27" s="11"/>
      <c r="E27" s="10" t="s">
        <v>20</v>
      </c>
      <c r="F27" s="4">
        <f t="shared" si="2"/>
        <v>0</v>
      </c>
      <c r="G27" s="48">
        <f t="shared" ref="G27" si="4">PRODUCT(F27,1.23)</f>
        <v>0</v>
      </c>
    </row>
    <row r="28" spans="1:7">
      <c r="A28" s="49" t="s">
        <v>29</v>
      </c>
      <c r="B28" s="18"/>
      <c r="C28" s="18"/>
      <c r="D28" s="18"/>
      <c r="E28" s="18"/>
      <c r="F28" s="18"/>
      <c r="G28" s="50"/>
    </row>
    <row r="29" spans="1:7" ht="66.75" customHeight="1">
      <c r="A29" s="47">
        <v>7</v>
      </c>
      <c r="B29" s="9" t="s">
        <v>30</v>
      </c>
      <c r="C29" s="15" t="s">
        <v>55</v>
      </c>
      <c r="D29" s="11"/>
      <c r="E29" s="10" t="s">
        <v>20</v>
      </c>
      <c r="F29" s="4">
        <f t="shared" si="2"/>
        <v>0</v>
      </c>
      <c r="G29" s="48">
        <f t="shared" ref="G29" si="5">PRODUCT(F29,1.23)</f>
        <v>0</v>
      </c>
    </row>
    <row r="30" spans="1:7" ht="19.5" customHeight="1">
      <c r="A30" s="51" t="s">
        <v>31</v>
      </c>
      <c r="B30" s="19"/>
      <c r="C30" s="19"/>
      <c r="D30" s="19"/>
      <c r="E30" s="19"/>
      <c r="F30" s="19"/>
      <c r="G30" s="52"/>
    </row>
    <row r="31" spans="1:7" ht="72.75" customHeight="1">
      <c r="A31" s="47">
        <v>8</v>
      </c>
      <c r="B31" s="3" t="s">
        <v>32</v>
      </c>
      <c r="C31" s="3" t="s">
        <v>57</v>
      </c>
      <c r="D31" s="11"/>
      <c r="E31" s="10" t="s">
        <v>20</v>
      </c>
      <c r="F31" s="4">
        <f t="shared" si="2"/>
        <v>0</v>
      </c>
      <c r="G31" s="48">
        <f t="shared" ref="G31" si="6">PRODUCT(F31,1.23)</f>
        <v>0</v>
      </c>
    </row>
    <row r="32" spans="1:7">
      <c r="A32" s="49" t="s">
        <v>58</v>
      </c>
      <c r="B32" s="18"/>
      <c r="C32" s="18"/>
      <c r="D32" s="18"/>
      <c r="E32" s="18"/>
      <c r="F32" s="18"/>
      <c r="G32" s="50"/>
    </row>
    <row r="33" spans="1:12" ht="99" customHeight="1">
      <c r="A33" s="47">
        <v>9</v>
      </c>
      <c r="B33" s="1" t="s">
        <v>33</v>
      </c>
      <c r="C33" s="3" t="s">
        <v>59</v>
      </c>
      <c r="D33" s="11"/>
      <c r="E33" s="10" t="s">
        <v>20</v>
      </c>
      <c r="F33" s="4">
        <f t="shared" ref="F33" si="7">PRODUCT(D33:E33)</f>
        <v>0</v>
      </c>
      <c r="G33" s="48">
        <f t="shared" ref="G33" si="8">PRODUCT(F33,1.23)</f>
        <v>0</v>
      </c>
    </row>
    <row r="34" spans="1:12" ht="14.25" customHeight="1">
      <c r="A34" s="49" t="s">
        <v>34</v>
      </c>
      <c r="B34" s="18"/>
      <c r="C34" s="18"/>
      <c r="D34" s="18"/>
      <c r="E34" s="18"/>
      <c r="F34" s="18"/>
      <c r="G34" s="50"/>
    </row>
    <row r="35" spans="1:12" ht="81" customHeight="1">
      <c r="A35" s="47">
        <v>10</v>
      </c>
      <c r="B35" s="3" t="s">
        <v>35</v>
      </c>
      <c r="C35" s="3" t="s">
        <v>60</v>
      </c>
      <c r="D35" s="11"/>
      <c r="E35" s="10" t="s">
        <v>20</v>
      </c>
      <c r="F35" s="4">
        <f t="shared" ref="F35" si="9">PRODUCT(D35:E35)</f>
        <v>0</v>
      </c>
      <c r="G35" s="48">
        <f t="shared" ref="G35" si="10">PRODUCT(F35,1.23)</f>
        <v>0</v>
      </c>
    </row>
    <row r="36" spans="1:12">
      <c r="A36" s="49" t="s">
        <v>36</v>
      </c>
      <c r="B36" s="18"/>
      <c r="C36" s="18"/>
      <c r="D36" s="18"/>
      <c r="E36" s="18"/>
      <c r="F36" s="18"/>
      <c r="G36" s="50"/>
    </row>
    <row r="37" spans="1:12" ht="68.25" customHeight="1">
      <c r="A37" s="47">
        <v>11</v>
      </c>
      <c r="B37" s="9" t="s">
        <v>37</v>
      </c>
      <c r="C37" s="3" t="s">
        <v>61</v>
      </c>
      <c r="D37" s="11"/>
      <c r="E37" s="10" t="s">
        <v>20</v>
      </c>
      <c r="F37" s="4">
        <f t="shared" ref="F37" si="11">PRODUCT(D37:E37)</f>
        <v>0</v>
      </c>
      <c r="G37" s="53">
        <f t="shared" ref="G37" si="12">PRODUCT(F37,1.23)</f>
        <v>0</v>
      </c>
    </row>
    <row r="38" spans="1:12" ht="14.25" customHeight="1">
      <c r="A38" s="49" t="s">
        <v>38</v>
      </c>
      <c r="B38" s="18"/>
      <c r="C38" s="18"/>
      <c r="D38" s="18"/>
      <c r="E38" s="18"/>
      <c r="F38" s="18"/>
      <c r="G38" s="50"/>
    </row>
    <row r="39" spans="1:12" ht="62.25" customHeight="1">
      <c r="A39" s="47">
        <v>12</v>
      </c>
      <c r="B39" s="9" t="s">
        <v>84</v>
      </c>
      <c r="C39" s="3" t="s">
        <v>62</v>
      </c>
      <c r="D39" s="11"/>
      <c r="E39" s="10" t="s">
        <v>20</v>
      </c>
      <c r="F39" s="4">
        <f t="shared" ref="F39:F40" si="13">PRODUCT(D39:E39)</f>
        <v>0</v>
      </c>
      <c r="G39" s="48">
        <f t="shared" ref="G39:G40" si="14">PRODUCT(F39,1.23)</f>
        <v>0</v>
      </c>
    </row>
    <row r="40" spans="1:12" ht="52.5" customHeight="1">
      <c r="A40" s="47">
        <v>13</v>
      </c>
      <c r="B40" s="3" t="s">
        <v>39</v>
      </c>
      <c r="C40" s="3" t="s">
        <v>63</v>
      </c>
      <c r="D40" s="11"/>
      <c r="E40" s="10" t="s">
        <v>20</v>
      </c>
      <c r="F40" s="4">
        <f t="shared" si="13"/>
        <v>0</v>
      </c>
      <c r="G40" s="48">
        <f t="shared" si="14"/>
        <v>0</v>
      </c>
    </row>
    <row r="41" spans="1:12" ht="14.25" customHeight="1">
      <c r="A41" s="49" t="s">
        <v>40</v>
      </c>
      <c r="B41" s="18"/>
      <c r="C41" s="18"/>
      <c r="D41" s="18"/>
      <c r="E41" s="18"/>
      <c r="F41" s="18"/>
      <c r="G41" s="50"/>
    </row>
    <row r="42" spans="1:12" ht="70.5" customHeight="1">
      <c r="A42" s="47">
        <v>14</v>
      </c>
      <c r="B42" s="9" t="s">
        <v>85</v>
      </c>
      <c r="C42" s="3" t="s">
        <v>64</v>
      </c>
      <c r="D42" s="11"/>
      <c r="E42" s="10" t="s">
        <v>20</v>
      </c>
      <c r="F42" s="4">
        <f t="shared" ref="F42:F44" si="15">PRODUCT(D42:E42)</f>
        <v>0</v>
      </c>
      <c r="G42" s="48">
        <f t="shared" ref="G42:G44" si="16">PRODUCT(F42,1.23)</f>
        <v>0</v>
      </c>
    </row>
    <row r="43" spans="1:12" ht="45" customHeight="1">
      <c r="A43" s="47">
        <v>15</v>
      </c>
      <c r="B43" s="9" t="s">
        <v>86</v>
      </c>
      <c r="C43" s="3" t="s">
        <v>65</v>
      </c>
      <c r="D43" s="11"/>
      <c r="E43" s="10" t="s">
        <v>20</v>
      </c>
      <c r="F43" s="4">
        <f t="shared" si="15"/>
        <v>0</v>
      </c>
      <c r="G43" s="48">
        <f t="shared" si="16"/>
        <v>0</v>
      </c>
    </row>
    <row r="44" spans="1:12" ht="38.25" customHeight="1">
      <c r="A44" s="47">
        <v>16</v>
      </c>
      <c r="B44" s="3" t="s">
        <v>41</v>
      </c>
      <c r="C44" s="3" t="s">
        <v>66</v>
      </c>
      <c r="D44" s="11"/>
      <c r="E44" s="10" t="s">
        <v>20</v>
      </c>
      <c r="F44" s="4">
        <f t="shared" si="15"/>
        <v>0</v>
      </c>
      <c r="G44" s="48">
        <f t="shared" si="16"/>
        <v>0</v>
      </c>
      <c r="L44" s="12"/>
    </row>
    <row r="45" spans="1:12">
      <c r="A45" s="49" t="s">
        <v>42</v>
      </c>
      <c r="B45" s="18"/>
      <c r="C45" s="18"/>
      <c r="D45" s="18"/>
      <c r="E45" s="18"/>
      <c r="F45" s="18"/>
      <c r="G45" s="50"/>
      <c r="L45" s="12"/>
    </row>
    <row r="46" spans="1:12" ht="69" customHeight="1">
      <c r="A46" s="47">
        <v>17</v>
      </c>
      <c r="B46" s="9" t="s">
        <v>87</v>
      </c>
      <c r="C46" s="3" t="s">
        <v>67</v>
      </c>
      <c r="D46" s="11"/>
      <c r="E46" s="10" t="s">
        <v>20</v>
      </c>
      <c r="F46" s="4">
        <f t="shared" ref="F46:F49" si="17">PRODUCT(D46:E46)</f>
        <v>0</v>
      </c>
      <c r="G46" s="48">
        <f t="shared" ref="G46:G49" si="18">PRODUCT(F46,1.23)</f>
        <v>0</v>
      </c>
      <c r="L46" s="12"/>
    </row>
    <row r="47" spans="1:12" ht="60" customHeight="1">
      <c r="A47" s="47">
        <v>18</v>
      </c>
      <c r="B47" s="9" t="s">
        <v>41</v>
      </c>
      <c r="C47" s="3" t="s">
        <v>68</v>
      </c>
      <c r="D47" s="11"/>
      <c r="E47" s="10" t="s">
        <v>20</v>
      </c>
      <c r="F47" s="4">
        <f t="shared" si="17"/>
        <v>0</v>
      </c>
      <c r="G47" s="48">
        <f t="shared" si="18"/>
        <v>0</v>
      </c>
      <c r="L47" s="12"/>
    </row>
    <row r="48" spans="1:12" ht="20.25" customHeight="1">
      <c r="A48" s="49" t="s">
        <v>75</v>
      </c>
      <c r="B48" s="18"/>
      <c r="C48" s="18"/>
      <c r="D48" s="18"/>
      <c r="E48" s="18"/>
      <c r="F48" s="18"/>
      <c r="G48" s="50"/>
      <c r="L48" s="12"/>
    </row>
    <row r="49" spans="1:12" ht="90" customHeight="1">
      <c r="A49" s="47">
        <v>19</v>
      </c>
      <c r="B49" s="9" t="s">
        <v>76</v>
      </c>
      <c r="C49" s="3" t="s">
        <v>77</v>
      </c>
      <c r="D49" s="11"/>
      <c r="E49" s="10" t="s">
        <v>20</v>
      </c>
      <c r="F49" s="4">
        <f t="shared" si="17"/>
        <v>0</v>
      </c>
      <c r="G49" s="48">
        <f t="shared" si="18"/>
        <v>0</v>
      </c>
      <c r="L49" s="12"/>
    </row>
    <row r="50" spans="1:12" ht="15">
      <c r="A50" s="49" t="s">
        <v>69</v>
      </c>
      <c r="B50" s="18"/>
      <c r="C50" s="18"/>
      <c r="D50" s="18"/>
      <c r="E50" s="18"/>
      <c r="F50" s="18"/>
      <c r="G50" s="50"/>
      <c r="L50" s="13"/>
    </row>
    <row r="51" spans="1:12" ht="68.25" customHeight="1">
      <c r="A51" s="47">
        <v>20</v>
      </c>
      <c r="B51" s="3" t="s">
        <v>43</v>
      </c>
      <c r="C51" s="3" t="s">
        <v>70</v>
      </c>
      <c r="D51" s="11"/>
      <c r="E51" s="10" t="s">
        <v>20</v>
      </c>
      <c r="F51" s="4">
        <f t="shared" ref="F51:F53" si="19">PRODUCT(D51:E51)</f>
        <v>0</v>
      </c>
      <c r="G51" s="48">
        <f t="shared" ref="G51:G53" si="20">PRODUCT(F51,1.23)</f>
        <v>0</v>
      </c>
    </row>
    <row r="52" spans="1:12" ht="38.25" customHeight="1">
      <c r="A52" s="47">
        <v>21</v>
      </c>
      <c r="B52" s="15" t="s">
        <v>44</v>
      </c>
      <c r="C52" s="3" t="s">
        <v>45</v>
      </c>
      <c r="D52" s="11"/>
      <c r="E52" s="10" t="s">
        <v>20</v>
      </c>
      <c r="F52" s="4">
        <f t="shared" si="19"/>
        <v>0</v>
      </c>
      <c r="G52" s="48">
        <f t="shared" si="20"/>
        <v>0</v>
      </c>
    </row>
    <row r="53" spans="1:12" ht="103.5" customHeight="1">
      <c r="A53" s="47">
        <v>22</v>
      </c>
      <c r="B53" s="3" t="s">
        <v>46</v>
      </c>
      <c r="C53" s="3" t="s">
        <v>89</v>
      </c>
      <c r="D53" s="11"/>
      <c r="E53" s="10" t="s">
        <v>20</v>
      </c>
      <c r="F53" s="4">
        <f t="shared" si="19"/>
        <v>0</v>
      </c>
      <c r="G53" s="48">
        <f t="shared" si="20"/>
        <v>0</v>
      </c>
    </row>
    <row r="54" spans="1:12">
      <c r="A54" s="49" t="s">
        <v>47</v>
      </c>
      <c r="B54" s="18"/>
      <c r="C54" s="18"/>
      <c r="D54" s="18"/>
      <c r="E54" s="18"/>
      <c r="F54" s="18"/>
      <c r="G54" s="50"/>
    </row>
    <row r="55" spans="1:12" ht="348">
      <c r="A55" s="47">
        <v>23</v>
      </c>
      <c r="B55" s="3" t="s">
        <v>71</v>
      </c>
      <c r="C55" s="3" t="s">
        <v>72</v>
      </c>
      <c r="D55" s="11"/>
      <c r="E55" s="10" t="s">
        <v>20</v>
      </c>
      <c r="F55" s="4">
        <f t="shared" ref="F55" si="21">PRODUCT(D55:E55)</f>
        <v>0</v>
      </c>
      <c r="G55" s="48">
        <f t="shared" ref="G55" si="22">PRODUCT(F55,1.23)</f>
        <v>0</v>
      </c>
    </row>
    <row r="56" spans="1:12" ht="14.25" customHeight="1">
      <c r="A56" s="54" t="s">
        <v>48</v>
      </c>
      <c r="B56" s="17"/>
      <c r="C56" s="17"/>
      <c r="D56" s="17"/>
      <c r="E56" s="17"/>
      <c r="F56" s="17"/>
      <c r="G56" s="55"/>
    </row>
    <row r="57" spans="1:12" ht="59.25" customHeight="1">
      <c r="A57" s="47">
        <v>24</v>
      </c>
      <c r="B57" s="3" t="s">
        <v>73</v>
      </c>
      <c r="C57" s="3" t="s">
        <v>49</v>
      </c>
      <c r="D57" s="11"/>
      <c r="E57" s="10">
        <v>5</v>
      </c>
      <c r="F57" s="4">
        <f t="shared" ref="F57" si="23">PRODUCT(D57:E57)</f>
        <v>5</v>
      </c>
      <c r="G57" s="48">
        <f t="shared" ref="G57" si="24">PRODUCT(F57,1.23)</f>
        <v>6.15</v>
      </c>
    </row>
    <row r="58" spans="1:12" ht="15" thickBot="1">
      <c r="A58" s="56" t="s">
        <v>74</v>
      </c>
      <c r="B58" s="57"/>
      <c r="C58" s="57"/>
      <c r="D58" s="58"/>
      <c r="E58" s="59">
        <v>0</v>
      </c>
      <c r="F58" s="59"/>
      <c r="G58" s="60">
        <f>SUM(G57,G55,G53,G52,G51,G47,G46,G44,G43,G42,G40,G39,G37,G35,G33,G31,G29,G27,G25,G23,G22,G21,G20)</f>
        <v>6.15</v>
      </c>
    </row>
  </sheetData>
  <mergeCells count="33">
    <mergeCell ref="A7:G7"/>
    <mergeCell ref="A2:G2"/>
    <mergeCell ref="A3:G3"/>
    <mergeCell ref="A4:G4"/>
    <mergeCell ref="A5:G5"/>
    <mergeCell ref="A6:G6"/>
    <mergeCell ref="A26:G26"/>
    <mergeCell ref="A14:G14"/>
    <mergeCell ref="A15:G15"/>
    <mergeCell ref="A8:G8"/>
    <mergeCell ref="A9:G9"/>
    <mergeCell ref="A10:G10"/>
    <mergeCell ref="A11:G11"/>
    <mergeCell ref="A12:G12"/>
    <mergeCell ref="A13:G13"/>
    <mergeCell ref="A16:G16"/>
    <mergeCell ref="A17:G17"/>
    <mergeCell ref="A18:G18"/>
    <mergeCell ref="A24:G24"/>
    <mergeCell ref="A58:D58"/>
    <mergeCell ref="E58:F58"/>
    <mergeCell ref="A56:G56"/>
    <mergeCell ref="A28:G28"/>
    <mergeCell ref="A30:G30"/>
    <mergeCell ref="A32:G32"/>
    <mergeCell ref="A34:G34"/>
    <mergeCell ref="A36:G36"/>
    <mergeCell ref="A38:G38"/>
    <mergeCell ref="A41:G41"/>
    <mergeCell ref="A45:G45"/>
    <mergeCell ref="A48:G48"/>
    <mergeCell ref="A50:G50"/>
    <mergeCell ref="A54:G54"/>
  </mergeCells>
  <pageMargins left="0.7" right="0.7" top="0.75" bottom="0.75" header="0.3" footer="0.3"/>
  <pageSetup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Agnieszka</cp:lastModifiedBy>
  <cp:lastPrinted>2011-06-29T08:15:09Z</cp:lastPrinted>
  <dcterms:created xsi:type="dcterms:W3CDTF">2011-05-06T07:14:16Z</dcterms:created>
  <dcterms:modified xsi:type="dcterms:W3CDTF">2011-06-29T08:15:38Z</dcterms:modified>
</cp:coreProperties>
</file>