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E" sheetId="5" r:id="rId1"/>
  </sheets>
  <calcPr calcId="124519"/>
</workbook>
</file>

<file path=xl/calcChain.xml><?xml version="1.0" encoding="utf-8"?>
<calcChain xmlns="http://schemas.openxmlformats.org/spreadsheetml/2006/main">
  <c r="F21" i="5"/>
  <c r="F22"/>
  <c r="F24"/>
  <c r="F25"/>
  <c r="F26"/>
  <c r="F27"/>
  <c r="F28"/>
  <c r="F29"/>
  <c r="G21"/>
  <c r="G22"/>
  <c r="G24"/>
  <c r="G25"/>
  <c r="G26"/>
  <c r="G27"/>
  <c r="G28"/>
  <c r="G29"/>
  <c r="F31"/>
  <c r="F32"/>
  <c r="F33"/>
  <c r="F34"/>
  <c r="F35"/>
  <c r="F36"/>
  <c r="F37"/>
  <c r="F38"/>
  <c r="F39"/>
  <c r="F40"/>
  <c r="F41"/>
  <c r="F42"/>
  <c r="F43"/>
  <c r="F44"/>
  <c r="F45"/>
  <c r="F46"/>
  <c r="G31"/>
  <c r="G32"/>
  <c r="G33"/>
  <c r="G34"/>
  <c r="G35"/>
  <c r="G36"/>
  <c r="G37"/>
  <c r="G38"/>
  <c r="G39"/>
  <c r="G40"/>
  <c r="G41"/>
  <c r="G42"/>
  <c r="G43"/>
  <c r="G44"/>
  <c r="G45"/>
  <c r="G46"/>
  <c r="F48"/>
  <c r="F49"/>
  <c r="F50"/>
  <c r="G48"/>
  <c r="G49"/>
  <c r="G50"/>
  <c r="F52"/>
  <c r="F53"/>
  <c r="G53" s="1"/>
  <c r="F54"/>
  <c r="F55"/>
  <c r="G55" s="1"/>
  <c r="F56"/>
  <c r="G52"/>
  <c r="G54"/>
  <c r="G56"/>
  <c r="F58"/>
  <c r="F62"/>
  <c r="F59"/>
  <c r="F60"/>
  <c r="F61"/>
  <c r="G58"/>
  <c r="G59"/>
  <c r="G60"/>
  <c r="G61"/>
  <c r="G62"/>
  <c r="F64"/>
  <c r="G64"/>
  <c r="F67"/>
  <c r="G67" s="1"/>
  <c r="F66"/>
  <c r="G66"/>
  <c r="F69"/>
  <c r="G69" s="1"/>
  <c r="F71"/>
  <c r="F72"/>
  <c r="F73"/>
  <c r="F74"/>
  <c r="F75"/>
  <c r="F76"/>
  <c r="G71"/>
  <c r="G72"/>
  <c r="G73"/>
  <c r="G74"/>
  <c r="G75"/>
  <c r="G76"/>
  <c r="G77" l="1"/>
</calcChain>
</file>

<file path=xl/sharedStrings.xml><?xml version="1.0" encoding="utf-8"?>
<sst xmlns="http://schemas.openxmlformats.org/spreadsheetml/2006/main" count="125" uniqueCount="112">
  <si>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</si>
  <si>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</si>
  <si>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</si>
  <si>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</si>
  <si>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</si>
  <si>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</si>
  <si>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</si>
  <si>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</si>
  <si>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</si>
  <si>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</si>
  <si>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</si>
  <si>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</si>
  <si>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</si>
  <si>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Cena netto</t>
  </si>
  <si>
    <t>szt.</t>
  </si>
  <si>
    <t>Wartość netto</t>
  </si>
  <si>
    <t>Wartość brutto</t>
  </si>
  <si>
    <t>6.</t>
  </si>
  <si>
    <t>BUDYNEK PRZY UL. Podwale 9</t>
  </si>
  <si>
    <t>Szafki wiszące kelnerskie</t>
  </si>
  <si>
    <t>ZMYWALNIA</t>
  </si>
  <si>
    <t>Stół z dwoma zlewami, komory centralnie, przetłoczenie na młynek w prawej komorze, np. DMP-3010</t>
  </si>
  <si>
    <t>1800x600x850</t>
  </si>
  <si>
    <t>Bateria gastronomiczna stojąca z napełniaczem i obrotową wylewką, np. 813 16</t>
  </si>
  <si>
    <t>Stół do pracy z półką, np. DMP-3103</t>
  </si>
  <si>
    <t>Szafa przelotowa z drzwiami suwanymi, np. DMP-3309.01</t>
  </si>
  <si>
    <t>KUCHNIA</t>
  </si>
  <si>
    <t>Regał perforowany 4-półkowy nierdzewny spawany, np. DMP-3319</t>
  </si>
  <si>
    <t>1200x600x1800</t>
  </si>
  <si>
    <t>Basen jednokomorowy do mycia sprzętu, głębokość komory 40 cm, otwór pod baterię, np. DMP-3235</t>
  </si>
  <si>
    <t>800x600x850</t>
  </si>
  <si>
    <t>Stół ze zlewem i półką, komora z lewej strony, np. DMP-3201</t>
  </si>
  <si>
    <t>1300x600x850</t>
  </si>
  <si>
    <t>Stół do pracy z półką, np.  DMP-3103</t>
  </si>
  <si>
    <t>Stół do pracy z półką i pionem 2-szufladowym z lewej strony, np. DMP-3114</t>
  </si>
  <si>
    <t>Stół z szafką z drzwiami suwanymi, np. DMP-3118 N</t>
  </si>
  <si>
    <t>Stół do pracy z podwójną półką, np. DMP-3103</t>
  </si>
  <si>
    <t>1500x600x850</t>
  </si>
  <si>
    <t>950x600x850</t>
  </si>
  <si>
    <t>Stół do pracy z półką i pionem 2-szufladowym z lewej strony DMP-3114</t>
  </si>
  <si>
    <t>1700x600x850</t>
  </si>
  <si>
    <t>1400x600x850</t>
  </si>
  <si>
    <t>Patelnia przechylna elektryczna KROMET, misa nierdzewna o poj. 50l., np. PE-03,  9 kW/400 V</t>
  </si>
  <si>
    <t>800x700x850</t>
  </si>
  <si>
    <t>Taboret elektryczny, np. KROMET TE-3  4,8 kW/400 V</t>
  </si>
  <si>
    <t>600x650x400</t>
  </si>
  <si>
    <t>Kuchnia elektryczna wolnostojąca, np. KROMET 4-płytowa KE-4M,  9,8 kW/400 V</t>
  </si>
  <si>
    <t>2000x1900x400</t>
  </si>
  <si>
    <t>PRZYGOTOWALNIA MIĘSA</t>
  </si>
  <si>
    <t xml:space="preserve">Kloc do mięsa z polietylenu na podstawie nierdzewnej, np.  KL-555 </t>
  </si>
  <si>
    <t>500x500x830</t>
  </si>
  <si>
    <t xml:space="preserve">Stół z dwoma zlewami i półką, komory z lewej strony, np.  DMP-3213 </t>
  </si>
  <si>
    <t>1600x600x850</t>
  </si>
  <si>
    <t xml:space="preserve">Stół do pracy z półką i pionem 2-szufladowym z lewej strony, np. DMP-3114 </t>
  </si>
  <si>
    <t>PRZYGOTOWALNIA WARZYW I JAJ</t>
  </si>
  <si>
    <t xml:space="preserve">Stół ze zlewem, półką i miejscem na lodówkę podblatową, komora z prawej strony, np. DMP-3200 </t>
  </si>
  <si>
    <t>1700x600x900</t>
  </si>
  <si>
    <t>Szafa chłodnicza podblatowa na jajka, np. STALGAST emaliowana, poj.110 l., 880110, 0,07 kW/230 V</t>
  </si>
  <si>
    <t>470x500x815</t>
  </si>
  <si>
    <t>Naświetlacz do jaj szufladowy, np. STALGAST 690552,      0,08 kW/230 V</t>
  </si>
  <si>
    <t>360x530x245</t>
  </si>
  <si>
    <t xml:space="preserve">Stół do pracy z półką i pionem 2-szufladowym z prawej strony, np. DMP-3114 </t>
  </si>
  <si>
    <t>1400x600x900</t>
  </si>
  <si>
    <t>CHŁODNIA</t>
  </si>
  <si>
    <t>710x800x2025</t>
  </si>
  <si>
    <t>910x530x1880</t>
  </si>
  <si>
    <t xml:space="preserve">Zlew obniżony do mycia mopów, napełniania wiader itp., np.  DMP-3232 </t>
  </si>
  <si>
    <t>500x500x240</t>
  </si>
  <si>
    <t xml:space="preserve">Szafa na środki czystości malowana proszkowo, np. PS 7040 </t>
  </si>
  <si>
    <t>700x500x1700</t>
  </si>
  <si>
    <t>MAGAZYN PRODUKTÓW SUCHYCH</t>
  </si>
  <si>
    <t>1070x460x1880</t>
  </si>
  <si>
    <t>MAGAZYN WARZYW</t>
  </si>
  <si>
    <t xml:space="preserve">Paleta magazynowa z tworzywa sztucznego przystosowana do kontaktu z żywnością, np. EURO H2 </t>
  </si>
  <si>
    <t>800x600x160</t>
  </si>
  <si>
    <t>SZATNIA</t>
  </si>
  <si>
    <t>Szafa ubraniowa BHP, np. PLASTMET 3-osobowa z przegrodami na odzież czystą i roboczą malowana proszkowo, np. PS 7030/P</t>
  </si>
  <si>
    <t>1050x500x1700</t>
  </si>
  <si>
    <t>INNE URZĄDZENIA</t>
  </si>
  <si>
    <t>Wilk do mięsa, np. ICATEQ, wydajność do 200 kg/h 12TS, 0,75 kW/230 V</t>
  </si>
  <si>
    <t>380x240x440</t>
  </si>
  <si>
    <t>Krajalnica żywności z nożem teflonowym, np. MaGa 310 pt    0,15 kW/230 V</t>
  </si>
  <si>
    <t>565x410x375</t>
  </si>
  <si>
    <t>320x304x550</t>
  </si>
  <si>
    <t>Profesjonalna kuchenka mikrofalowa, np. SAMSUNG 775310, 1 kW/230 V</t>
  </si>
  <si>
    <t>517x412x297</t>
  </si>
  <si>
    <t>Frytownica podwójna stołowa elektryczna, np. RollerGrill poj. 2x5 l. 777323, 2x3,2 kW/230 V</t>
  </si>
  <si>
    <t>390x425x320</t>
  </si>
  <si>
    <t>Waga elektroniczna do 10 kg, np. 730100, 230 V</t>
  </si>
  <si>
    <t>260x287x137</t>
  </si>
  <si>
    <t>Piec konwekcyjno-parowy, np.  CONVOTHERM poj. 7xGN 1/1, system chowanych drzwi OES 6.10, 11,4 kW/400 V+ podstawa do pieca, np. DMS-3143    + zmiękczacz wody żywiczny, np. 820120</t>
  </si>
  <si>
    <t>932x805x852+ 910x720x850</t>
  </si>
  <si>
    <t>Okap wyciągowy centralny z łapaczami tłuszczu i oświetleniem nad        trzon kuchenny - wymaga podłączenia do wentylacji mechanicznej, np. DMS-3608, 230 V-oświetlenie</t>
  </si>
  <si>
    <t>Szafa chłodnicza nierdzewna EDESA poj. 700 l.    SPI-071 P, 0,48 kW/230 V</t>
  </si>
  <si>
    <t>CZĘŚĆ E. WYPOSAŻENIE KUCHNI</t>
  </si>
  <si>
    <r>
      <t xml:space="preserve">WYPOSAŻENIE KUCHNI  </t>
    </r>
    <r>
      <rPr>
        <b/>
        <sz val="9"/>
        <color indexed="10"/>
        <rFont val="Arial CE"/>
        <charset val="238"/>
      </rPr>
      <t>RAZEM =</t>
    </r>
  </si>
  <si>
    <t>MEBLE JADALNIA</t>
  </si>
  <si>
    <t xml:space="preserve">Kredens kelnerski </t>
  </si>
  <si>
    <t>2700x600x850</t>
  </si>
  <si>
    <t>2700x300x600</t>
  </si>
  <si>
    <t xml:space="preserve">Regał 4-półkowy druciany z powłoką antybakteryjną Microban -Metroseal 3 </t>
  </si>
  <si>
    <t xml:space="preserve">Regał 4-półkowy druciany z powłoką antybakteryjną Microban, np. Metroseal 3 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</si>
  <si>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</si>
  <si>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</si>
  <si>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</si>
  <si>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1E</t>
  </si>
  <si>
    <t>FORMULARZ CENOWY 1E</t>
  </si>
  <si>
    <t>Szatkownica do warzyw Robot-Coupe, dostarczana z zestawem min. 10 tarcz, np. CL-30 Bistro, 0,5 W/230 V</t>
  </si>
  <si>
    <t>Młynek profesjonalny do rozdrabniania odpadków iSe, np. EVO100, 0,55 kW/230 V</t>
  </si>
  <si>
    <t>Zmywarka podblatowa do naczyń, np. CLASSEQ, wbudowane dozowniki płynów                                                  + podstawa do zmywarki                                + zmiękczacz wody żywiczny</t>
  </si>
  <si>
    <t>Szafa mroźnicza nierdzewna, np. EDESA poj. 700 l.                                                       SNI-071 P, 0,88 kW/230 V</t>
  </si>
  <si>
    <t>Wymiary: (szer. x głęb. x wys.)-mm</t>
  </si>
</sst>
</file>

<file path=xl/styles.xml><?xml version="1.0" encoding="utf-8"?>
<styleSheet xmlns="http://schemas.openxmlformats.org/spreadsheetml/2006/main">
  <numFmts count="4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1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charset val="238"/>
    </font>
    <font>
      <sz val="8"/>
      <color theme="1"/>
      <name val="Arial"/>
      <family val="2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89">
    <xf numFmtId="0" fontId="0" fillId="0" borderId="0" xfId="0"/>
    <xf numFmtId="0" fontId="10" fillId="0" borderId="6" xfId="0" applyFont="1" applyBorder="1" applyAlignment="1">
      <alignment horizontal="justify" vertical="top" wrapText="1"/>
    </xf>
    <xf numFmtId="0" fontId="9" fillId="0" borderId="1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4" fontId="3" fillId="0" borderId="6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justify" vertical="top" wrapText="1"/>
    </xf>
    <xf numFmtId="0" fontId="10" fillId="0" borderId="6" xfId="0" applyFont="1" applyBorder="1" applyAlignment="1">
      <alignment horizontal="left" vertical="center" wrapText="1"/>
    </xf>
    <xf numFmtId="44" fontId="4" fillId="0" borderId="6" xfId="1" applyNumberFormat="1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vertical="top" wrapText="1"/>
    </xf>
    <xf numFmtId="0" fontId="10" fillId="0" borderId="7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center" vertical="center" wrapText="1"/>
    </xf>
    <xf numFmtId="164" fontId="15" fillId="0" borderId="6" xfId="6" applyNumberFormat="1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 wrapText="1"/>
    </xf>
    <xf numFmtId="164" fontId="15" fillId="0" borderId="7" xfId="6" applyNumberFormat="1" applyFont="1" applyFill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44" fontId="3" fillId="0" borderId="8" xfId="2" applyNumberFormat="1" applyFont="1" applyBorder="1" applyAlignment="1">
      <alignment vertical="center" wrapText="1"/>
    </xf>
    <xf numFmtId="4" fontId="4" fillId="0" borderId="0" xfId="1" applyNumberFormat="1" applyFont="1" applyBorder="1" applyAlignment="1">
      <alignment horizontal="center" vertical="center"/>
    </xf>
    <xf numFmtId="4" fontId="4" fillId="0" borderId="0" xfId="1" applyNumberFormat="1" applyFont="1" applyBorder="1" applyAlignment="1">
      <alignment vertical="center"/>
    </xf>
    <xf numFmtId="4" fontId="4" fillId="0" borderId="9" xfId="1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164" fontId="15" fillId="0" borderId="3" xfId="6" applyNumberFormat="1" applyFont="1" applyFill="1" applyBorder="1" applyAlignment="1">
      <alignment vertical="center" wrapText="1"/>
    </xf>
    <xf numFmtId="164" fontId="15" fillId="0" borderId="11" xfId="6" applyNumberFormat="1" applyFont="1" applyFill="1" applyBorder="1" applyAlignment="1">
      <alignment vertical="center" wrapText="1"/>
    </xf>
    <xf numFmtId="4" fontId="4" fillId="0" borderId="3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10" fillId="0" borderId="6" xfId="0" applyFont="1" applyFill="1" applyBorder="1" applyAlignment="1">
      <alignment vertical="top" wrapText="1"/>
    </xf>
    <xf numFmtId="0" fontId="11" fillId="0" borderId="4" xfId="6" applyNumberFormat="1" applyFont="1" applyFill="1" applyBorder="1" applyAlignment="1">
      <alignment horizontal="right" vertical="center" wrapText="1"/>
    </xf>
    <xf numFmtId="0" fontId="11" fillId="0" borderId="5" xfId="6" applyNumberFormat="1" applyFont="1" applyFill="1" applyBorder="1" applyAlignment="1">
      <alignment horizontal="right" vertical="center" wrapText="1"/>
    </xf>
    <xf numFmtId="0" fontId="11" fillId="0" borderId="10" xfId="6" applyNumberFormat="1" applyFont="1" applyFill="1" applyBorder="1" applyAlignment="1">
      <alignment horizontal="right" vertical="center" wrapText="1"/>
    </xf>
    <xf numFmtId="44" fontId="3" fillId="0" borderId="5" xfId="2" applyNumberFormat="1" applyFont="1" applyBorder="1" applyAlignment="1">
      <alignment horizontal="left" vertical="center" wrapText="1"/>
    </xf>
    <xf numFmtId="0" fontId="18" fillId="0" borderId="4" xfId="6" applyFont="1" applyFill="1" applyBorder="1" applyAlignment="1">
      <alignment horizontal="left" vertical="center"/>
    </xf>
    <xf numFmtId="0" fontId="18" fillId="0" borderId="5" xfId="6" applyFont="1" applyFill="1" applyBorder="1" applyAlignment="1">
      <alignment horizontal="left" vertical="center"/>
    </xf>
    <xf numFmtId="0" fontId="18" fillId="0" borderId="10" xfId="6" applyFont="1" applyFill="1" applyBorder="1" applyAlignment="1">
      <alignment horizontal="left" vertical="center"/>
    </xf>
    <xf numFmtId="0" fontId="14" fillId="0" borderId="4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center" wrapText="1"/>
    </xf>
    <xf numFmtId="0" fontId="11" fillId="0" borderId="12" xfId="6" applyFont="1" applyFill="1" applyBorder="1" applyAlignment="1">
      <alignment horizontal="left" vertical="center" wrapText="1"/>
    </xf>
    <xf numFmtId="0" fontId="11" fillId="0" borderId="4" xfId="6" applyFont="1" applyFill="1" applyBorder="1" applyAlignment="1">
      <alignment horizontal="left" vertical="center" wrapText="1"/>
    </xf>
    <xf numFmtId="0" fontId="11" fillId="0" borderId="5" xfId="6" applyFont="1" applyFill="1" applyBorder="1" applyAlignment="1">
      <alignment horizontal="left" vertical="center" wrapText="1"/>
    </xf>
    <xf numFmtId="0" fontId="11" fillId="0" borderId="10" xfId="6" applyFont="1" applyFill="1" applyBorder="1" applyAlignment="1">
      <alignment horizontal="left" vertical="center" wrapText="1"/>
    </xf>
    <xf numFmtId="0" fontId="11" fillId="0" borderId="4" xfId="6" applyNumberFormat="1" applyFont="1" applyFill="1" applyBorder="1" applyAlignment="1">
      <alignment horizontal="left" vertical="center" wrapText="1"/>
    </xf>
    <xf numFmtId="0" fontId="11" fillId="0" borderId="5" xfId="6" applyNumberFormat="1" applyFont="1" applyFill="1" applyBorder="1" applyAlignment="1">
      <alignment horizontal="left" vertical="center" wrapText="1"/>
    </xf>
    <xf numFmtId="0" fontId="11" fillId="0" borderId="10" xfId="6" applyNumberFormat="1" applyFont="1" applyFill="1" applyBorder="1" applyAlignment="1">
      <alignment horizontal="left" vertical="center" wrapText="1"/>
    </xf>
    <xf numFmtId="0" fontId="11" fillId="2" borderId="4" xfId="6" applyFont="1" applyFill="1" applyBorder="1" applyAlignment="1">
      <alignment horizontal="center" vertical="center"/>
    </xf>
    <xf numFmtId="0" fontId="11" fillId="2" borderId="5" xfId="6" applyFont="1" applyFill="1" applyBorder="1" applyAlignment="1">
      <alignment horizontal="center" vertical="center"/>
    </xf>
    <xf numFmtId="0" fontId="11" fillId="2" borderId="10" xfId="6" applyFont="1" applyFill="1" applyBorder="1" applyAlignment="1">
      <alignment horizontal="center" vertical="center"/>
    </xf>
    <xf numFmtId="0" fontId="13" fillId="0" borderId="4" xfId="6" applyFont="1" applyFill="1" applyBorder="1" applyAlignment="1">
      <alignment horizontal="center" vertical="center"/>
    </xf>
    <xf numFmtId="0" fontId="13" fillId="0" borderId="5" xfId="6" applyFont="1" applyFill="1" applyBorder="1" applyAlignment="1">
      <alignment horizontal="center" vertical="center"/>
    </xf>
    <xf numFmtId="0" fontId="13" fillId="0" borderId="10" xfId="6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2" fillId="0" borderId="14" xfId="1" applyFont="1" applyBorder="1" applyAlignment="1">
      <alignment horizontal="center" vertical="center"/>
    </xf>
    <xf numFmtId="0" fontId="1" fillId="0" borderId="14" xfId="1" applyBorder="1"/>
    <xf numFmtId="4" fontId="2" fillId="0" borderId="15" xfId="1" applyNumberFormat="1" applyFont="1" applyBorder="1" applyAlignment="1">
      <alignment horizontal="right" vertical="center"/>
    </xf>
    <xf numFmtId="0" fontId="6" fillId="0" borderId="16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7" fillId="0" borderId="16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8" fillId="0" borderId="16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12" fillId="0" borderId="17" xfId="6" applyFont="1" applyFill="1" applyBorder="1" applyAlignment="1">
      <alignment horizontal="center" vertical="center" wrapText="1"/>
    </xf>
    <xf numFmtId="44" fontId="4" fillId="0" borderId="18" xfId="1" applyNumberFormat="1" applyFont="1" applyBorder="1" applyAlignment="1">
      <alignment vertical="center" wrapText="1"/>
    </xf>
    <xf numFmtId="0" fontId="12" fillId="0" borderId="19" xfId="6" applyFont="1" applyFill="1" applyBorder="1" applyAlignment="1">
      <alignment horizontal="center" vertical="center" wrapText="1"/>
    </xf>
    <xf numFmtId="0" fontId="11" fillId="0" borderId="20" xfId="6" applyFont="1" applyFill="1" applyBorder="1" applyAlignment="1">
      <alignment horizontal="left" vertical="center" wrapText="1"/>
    </xf>
    <xf numFmtId="0" fontId="11" fillId="0" borderId="21" xfId="6" applyFont="1" applyFill="1" applyBorder="1" applyAlignment="1">
      <alignment horizontal="left" vertical="center" wrapText="1"/>
    </xf>
    <xf numFmtId="0" fontId="12" fillId="0" borderId="22" xfId="6" applyFont="1" applyFill="1" applyBorder="1" applyAlignment="1">
      <alignment horizontal="center" vertical="center" wrapText="1"/>
    </xf>
    <xf numFmtId="0" fontId="12" fillId="0" borderId="19" xfId="6" applyNumberFormat="1" applyFont="1" applyFill="1" applyBorder="1" applyAlignment="1">
      <alignment horizontal="center" vertical="center" wrapText="1"/>
    </xf>
    <xf numFmtId="0" fontId="12" fillId="0" borderId="22" xfId="6" applyNumberFormat="1" applyFont="1" applyFill="1" applyBorder="1" applyAlignment="1">
      <alignment horizontal="center" vertical="center" wrapText="1"/>
    </xf>
    <xf numFmtId="0" fontId="12" fillId="0" borderId="17" xfId="6" applyNumberFormat="1" applyFont="1" applyFill="1" applyBorder="1" applyAlignment="1">
      <alignment horizontal="center" vertical="center" wrapText="1"/>
    </xf>
    <xf numFmtId="0" fontId="12" fillId="0" borderId="23" xfId="6" applyNumberFormat="1" applyFont="1" applyFill="1" applyBorder="1" applyAlignment="1">
      <alignment horizontal="center" vertical="center" wrapText="1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7"/>
  <sheetViews>
    <sheetView tabSelected="1" view="pageBreakPreview" topLeftCell="A75" zoomScale="90" zoomScaleSheetLayoutView="90" workbookViewId="0">
      <selection activeCell="H22" sqref="H22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64"/>
      <c r="B1" s="65"/>
      <c r="C1" s="66"/>
      <c r="D1" s="66"/>
      <c r="E1" s="67"/>
      <c r="F1" s="67"/>
      <c r="G1" s="68" t="s">
        <v>105</v>
      </c>
    </row>
    <row r="2" spans="1:12" ht="18">
      <c r="A2" s="69" t="s">
        <v>106</v>
      </c>
      <c r="B2" s="70"/>
      <c r="C2" s="70"/>
      <c r="D2" s="70"/>
      <c r="E2" s="70"/>
      <c r="F2" s="70"/>
      <c r="G2" s="71"/>
    </row>
    <row r="3" spans="1:12" ht="41.25" customHeight="1">
      <c r="A3" s="72" t="s">
        <v>0</v>
      </c>
      <c r="B3" s="73"/>
      <c r="C3" s="73"/>
      <c r="D3" s="73"/>
      <c r="E3" s="73"/>
      <c r="F3" s="73"/>
      <c r="G3" s="74"/>
    </row>
    <row r="4" spans="1:12">
      <c r="A4" s="75" t="s">
        <v>1</v>
      </c>
      <c r="B4" s="63"/>
      <c r="C4" s="63"/>
      <c r="D4" s="63"/>
      <c r="E4" s="63"/>
      <c r="F4" s="63"/>
      <c r="G4" s="76"/>
    </row>
    <row r="5" spans="1:12">
      <c r="A5" s="77" t="s">
        <v>103</v>
      </c>
      <c r="B5" s="62"/>
      <c r="C5" s="62"/>
      <c r="D5" s="62"/>
      <c r="E5" s="62"/>
      <c r="F5" s="62"/>
      <c r="G5" s="78"/>
    </row>
    <row r="6" spans="1:12">
      <c r="A6" s="77" t="s">
        <v>2</v>
      </c>
      <c r="B6" s="62"/>
      <c r="C6" s="62"/>
      <c r="D6" s="62"/>
      <c r="E6" s="62"/>
      <c r="F6" s="62"/>
      <c r="G6" s="78"/>
    </row>
    <row r="7" spans="1:12">
      <c r="A7" s="77" t="s">
        <v>3</v>
      </c>
      <c r="B7" s="62"/>
      <c r="C7" s="62"/>
      <c r="D7" s="62"/>
      <c r="E7" s="62"/>
      <c r="F7" s="62"/>
      <c r="G7" s="78"/>
    </row>
    <row r="8" spans="1:12">
      <c r="A8" s="77" t="s">
        <v>4</v>
      </c>
      <c r="B8" s="62"/>
      <c r="C8" s="62"/>
      <c r="D8" s="62"/>
      <c r="E8" s="62"/>
      <c r="F8" s="62"/>
      <c r="G8" s="78"/>
    </row>
    <row r="9" spans="1:12">
      <c r="A9" s="77" t="s">
        <v>5</v>
      </c>
      <c r="B9" s="62"/>
      <c r="C9" s="62"/>
      <c r="D9" s="62"/>
      <c r="E9" s="62"/>
      <c r="F9" s="62"/>
      <c r="G9" s="78"/>
    </row>
    <row r="10" spans="1:12">
      <c r="A10" s="75" t="s">
        <v>6</v>
      </c>
      <c r="B10" s="63"/>
      <c r="C10" s="63"/>
      <c r="D10" s="63"/>
      <c r="E10" s="63"/>
      <c r="F10" s="63"/>
      <c r="G10" s="76"/>
    </row>
    <row r="11" spans="1:12">
      <c r="A11" s="77" t="s">
        <v>7</v>
      </c>
      <c r="B11" s="62"/>
      <c r="C11" s="62"/>
      <c r="D11" s="62"/>
      <c r="E11" s="62"/>
      <c r="F11" s="62"/>
      <c r="G11" s="78"/>
    </row>
    <row r="12" spans="1:12">
      <c r="A12" s="77" t="s">
        <v>8</v>
      </c>
      <c r="B12" s="62"/>
      <c r="C12" s="62"/>
      <c r="D12" s="62"/>
      <c r="E12" s="62"/>
      <c r="F12" s="62"/>
      <c r="G12" s="78"/>
    </row>
    <row r="13" spans="1:12">
      <c r="A13" s="77" t="s">
        <v>9</v>
      </c>
      <c r="B13" s="62"/>
      <c r="C13" s="62"/>
      <c r="D13" s="62"/>
      <c r="E13" s="62"/>
      <c r="F13" s="62"/>
      <c r="G13" s="78"/>
    </row>
    <row r="14" spans="1:12" ht="47.25" customHeight="1">
      <c r="A14" s="77" t="s">
        <v>104</v>
      </c>
      <c r="B14" s="62"/>
      <c r="C14" s="62"/>
      <c r="D14" s="62"/>
      <c r="E14" s="62"/>
      <c r="F14" s="62"/>
      <c r="G14" s="78"/>
      <c r="L14" s="38"/>
    </row>
    <row r="15" spans="1:12" ht="92.25" customHeight="1" thickBot="1">
      <c r="A15" s="77" t="s">
        <v>10</v>
      </c>
      <c r="B15" s="62"/>
      <c r="C15" s="62"/>
      <c r="D15" s="62"/>
      <c r="E15" s="62"/>
      <c r="F15" s="62"/>
      <c r="G15" s="78"/>
    </row>
    <row r="16" spans="1:12" ht="15" thickBot="1">
      <c r="A16" s="56" t="s">
        <v>18</v>
      </c>
      <c r="B16" s="57"/>
      <c r="C16" s="57"/>
      <c r="D16" s="57"/>
      <c r="E16" s="57"/>
      <c r="F16" s="57"/>
      <c r="G16" s="58"/>
    </row>
    <row r="17" spans="1:7" ht="15" thickBot="1">
      <c r="A17" s="59" t="s">
        <v>94</v>
      </c>
      <c r="B17" s="60"/>
      <c r="C17" s="60"/>
      <c r="D17" s="60"/>
      <c r="E17" s="60"/>
      <c r="F17" s="60"/>
      <c r="G17" s="61"/>
    </row>
    <row r="18" spans="1:7" ht="25.5" customHeight="1" thickBot="1">
      <c r="A18" s="44" t="s">
        <v>102</v>
      </c>
      <c r="B18" s="45"/>
      <c r="C18" s="45"/>
      <c r="D18" s="45"/>
      <c r="E18" s="45"/>
      <c r="F18" s="45"/>
      <c r="G18" s="46"/>
    </row>
    <row r="19" spans="1:7" ht="14.25" customHeight="1" thickBot="1">
      <c r="A19" s="47" t="s">
        <v>96</v>
      </c>
      <c r="B19" s="48"/>
      <c r="C19" s="48"/>
      <c r="D19" s="48"/>
      <c r="E19" s="23"/>
      <c r="F19" s="24"/>
      <c r="G19" s="25"/>
    </row>
    <row r="20" spans="1:7" ht="36.75" thickBot="1">
      <c r="A20" s="2" t="s">
        <v>11</v>
      </c>
      <c r="B20" s="3" t="s">
        <v>12</v>
      </c>
      <c r="C20" s="4" t="s">
        <v>111</v>
      </c>
      <c r="D20" s="5" t="s">
        <v>13</v>
      </c>
      <c r="E20" s="4" t="s">
        <v>14</v>
      </c>
      <c r="F20" s="4" t="s">
        <v>15</v>
      </c>
      <c r="G20" s="6" t="s">
        <v>16</v>
      </c>
    </row>
    <row r="21" spans="1:7">
      <c r="A21" s="79">
        <v>1</v>
      </c>
      <c r="B21" s="7" t="s">
        <v>97</v>
      </c>
      <c r="C21" s="35" t="s">
        <v>98</v>
      </c>
      <c r="D21" s="37"/>
      <c r="E21" s="17">
        <v>1</v>
      </c>
      <c r="F21" s="13">
        <f t="shared" ref="F21:F22" si="0">PRODUCT(D21:E21)</f>
        <v>1</v>
      </c>
      <c r="G21" s="80">
        <f t="shared" ref="G21:G22" si="1">PRODUCT(F21,1.23)</f>
        <v>1.23</v>
      </c>
    </row>
    <row r="22" spans="1:7">
      <c r="A22" s="81">
        <v>2</v>
      </c>
      <c r="B22" s="1" t="s">
        <v>19</v>
      </c>
      <c r="C22" s="34" t="s">
        <v>99</v>
      </c>
      <c r="D22" s="9"/>
      <c r="E22" s="36">
        <v>1</v>
      </c>
      <c r="F22" s="13">
        <f t="shared" si="0"/>
        <v>1</v>
      </c>
      <c r="G22" s="80">
        <f t="shared" si="1"/>
        <v>1.23</v>
      </c>
    </row>
    <row r="23" spans="1:7">
      <c r="A23" s="82" t="s">
        <v>20</v>
      </c>
      <c r="B23" s="49"/>
      <c r="C23" s="49"/>
      <c r="D23" s="49"/>
      <c r="E23" s="49"/>
      <c r="F23" s="49"/>
      <c r="G23" s="83"/>
    </row>
    <row r="24" spans="1:7" ht="43.5" customHeight="1">
      <c r="A24" s="81">
        <v>3</v>
      </c>
      <c r="B24" s="8" t="s">
        <v>21</v>
      </c>
      <c r="C24" s="12"/>
      <c r="D24" s="27"/>
      <c r="E24" s="36">
        <v>1</v>
      </c>
      <c r="F24" s="13">
        <f t="shared" ref="F24:F29" si="2">PRODUCT(D24:E24)</f>
        <v>1</v>
      </c>
      <c r="G24" s="80">
        <f t="shared" ref="G24:G29" si="3">PRODUCT(F24,1.23)</f>
        <v>1.23</v>
      </c>
    </row>
    <row r="25" spans="1:7" ht="34.5" customHeight="1">
      <c r="A25" s="81">
        <v>4</v>
      </c>
      <c r="B25" s="8" t="s">
        <v>108</v>
      </c>
      <c r="C25" s="12"/>
      <c r="D25" s="27"/>
      <c r="E25" s="36">
        <v>1</v>
      </c>
      <c r="F25" s="13">
        <f t="shared" si="2"/>
        <v>1</v>
      </c>
      <c r="G25" s="80">
        <f t="shared" si="3"/>
        <v>1.23</v>
      </c>
    </row>
    <row r="26" spans="1:7" ht="40.5" customHeight="1">
      <c r="A26" s="81">
        <v>5</v>
      </c>
      <c r="B26" s="8" t="s">
        <v>23</v>
      </c>
      <c r="C26" s="12"/>
      <c r="D26" s="27"/>
      <c r="E26" s="36">
        <v>1</v>
      </c>
      <c r="F26" s="13">
        <f t="shared" si="2"/>
        <v>1</v>
      </c>
      <c r="G26" s="80">
        <f t="shared" si="3"/>
        <v>1.23</v>
      </c>
    </row>
    <row r="27" spans="1:7" ht="54" customHeight="1">
      <c r="A27" s="81" t="s">
        <v>17</v>
      </c>
      <c r="B27" s="8" t="s">
        <v>109</v>
      </c>
      <c r="C27" s="12"/>
      <c r="D27" s="27"/>
      <c r="E27" s="36">
        <v>1</v>
      </c>
      <c r="F27" s="13">
        <f t="shared" si="2"/>
        <v>1</v>
      </c>
      <c r="G27" s="80">
        <f t="shared" si="3"/>
        <v>1.23</v>
      </c>
    </row>
    <row r="28" spans="1:7" ht="20.25" customHeight="1">
      <c r="A28" s="81">
        <v>7</v>
      </c>
      <c r="B28" s="8" t="s">
        <v>24</v>
      </c>
      <c r="C28" s="12"/>
      <c r="D28" s="27"/>
      <c r="E28" s="36">
        <v>1</v>
      </c>
      <c r="F28" s="13">
        <f t="shared" si="2"/>
        <v>1</v>
      </c>
      <c r="G28" s="80">
        <f t="shared" si="3"/>
        <v>1.23</v>
      </c>
    </row>
    <row r="29" spans="1:7" ht="27" customHeight="1" thickBot="1">
      <c r="A29" s="84">
        <v>8</v>
      </c>
      <c r="B29" s="15" t="s">
        <v>25</v>
      </c>
      <c r="C29" s="14"/>
      <c r="D29" s="31"/>
      <c r="E29" s="21">
        <v>1</v>
      </c>
      <c r="F29" s="13">
        <f t="shared" si="2"/>
        <v>1</v>
      </c>
      <c r="G29" s="80">
        <f t="shared" si="3"/>
        <v>1.23</v>
      </c>
    </row>
    <row r="30" spans="1:7" ht="15" thickBot="1">
      <c r="A30" s="50" t="s">
        <v>26</v>
      </c>
      <c r="B30" s="51"/>
      <c r="C30" s="51"/>
      <c r="D30" s="51"/>
      <c r="E30" s="51"/>
      <c r="F30" s="51"/>
      <c r="G30" s="52"/>
    </row>
    <row r="31" spans="1:7" ht="30" customHeight="1">
      <c r="A31" s="79">
        <v>9</v>
      </c>
      <c r="B31" s="7" t="s">
        <v>27</v>
      </c>
      <c r="C31" s="10" t="s">
        <v>28</v>
      </c>
      <c r="D31" s="30"/>
      <c r="E31" s="17">
        <v>2</v>
      </c>
      <c r="F31" s="13">
        <f t="shared" ref="F31:F46" si="4">PRODUCT(D31:E31)</f>
        <v>2</v>
      </c>
      <c r="G31" s="80">
        <f t="shared" ref="G31:G46" si="5">PRODUCT(F31,1.23)</f>
        <v>2.46</v>
      </c>
    </row>
    <row r="32" spans="1:7" ht="39" customHeight="1">
      <c r="A32" s="81">
        <v>10</v>
      </c>
      <c r="B32" s="8" t="s">
        <v>29</v>
      </c>
      <c r="C32" s="12" t="s">
        <v>30</v>
      </c>
      <c r="D32" s="27"/>
      <c r="E32" s="36">
        <v>1</v>
      </c>
      <c r="F32" s="13">
        <f t="shared" si="4"/>
        <v>1</v>
      </c>
      <c r="G32" s="80">
        <f t="shared" si="5"/>
        <v>1.23</v>
      </c>
    </row>
    <row r="33" spans="1:7" ht="27.75" customHeight="1">
      <c r="A33" s="81">
        <v>11</v>
      </c>
      <c r="B33" s="8" t="s">
        <v>31</v>
      </c>
      <c r="C33" s="12" t="s">
        <v>32</v>
      </c>
      <c r="D33" s="27"/>
      <c r="E33" s="36">
        <v>1</v>
      </c>
      <c r="F33" s="13">
        <f t="shared" si="4"/>
        <v>1</v>
      </c>
      <c r="G33" s="80">
        <f t="shared" si="5"/>
        <v>1.23</v>
      </c>
    </row>
    <row r="34" spans="1:7" ht="20.25" customHeight="1">
      <c r="A34" s="81">
        <v>12</v>
      </c>
      <c r="B34" s="8" t="s">
        <v>33</v>
      </c>
      <c r="C34" s="12" t="s">
        <v>22</v>
      </c>
      <c r="D34" s="27"/>
      <c r="E34" s="36">
        <v>1</v>
      </c>
      <c r="F34" s="13">
        <f t="shared" si="4"/>
        <v>1</v>
      </c>
      <c r="G34" s="80">
        <f t="shared" si="5"/>
        <v>1.23</v>
      </c>
    </row>
    <row r="35" spans="1:7" ht="30" customHeight="1">
      <c r="A35" s="81">
        <v>13</v>
      </c>
      <c r="B35" s="8" t="s">
        <v>34</v>
      </c>
      <c r="C35" s="12" t="s">
        <v>32</v>
      </c>
      <c r="D35" s="27"/>
      <c r="E35" s="36">
        <v>1</v>
      </c>
      <c r="F35" s="13">
        <f t="shared" si="4"/>
        <v>1</v>
      </c>
      <c r="G35" s="80">
        <f t="shared" si="5"/>
        <v>1.23</v>
      </c>
    </row>
    <row r="36" spans="1:7" ht="27" customHeight="1">
      <c r="A36" s="81">
        <v>14</v>
      </c>
      <c r="B36" s="8" t="s">
        <v>31</v>
      </c>
      <c r="C36" s="12" t="s">
        <v>30</v>
      </c>
      <c r="D36" s="27"/>
      <c r="E36" s="36">
        <v>1</v>
      </c>
      <c r="F36" s="13">
        <f t="shared" si="4"/>
        <v>1</v>
      </c>
      <c r="G36" s="80">
        <f t="shared" si="5"/>
        <v>1.23</v>
      </c>
    </row>
    <row r="37" spans="1:7" ht="27" customHeight="1">
      <c r="A37" s="81">
        <v>15</v>
      </c>
      <c r="B37" s="8" t="s">
        <v>35</v>
      </c>
      <c r="C37" s="12" t="s">
        <v>32</v>
      </c>
      <c r="D37" s="27"/>
      <c r="E37" s="36">
        <v>1</v>
      </c>
      <c r="F37" s="13">
        <f t="shared" si="4"/>
        <v>1</v>
      </c>
      <c r="G37" s="80">
        <f t="shared" si="5"/>
        <v>1.23</v>
      </c>
    </row>
    <row r="38" spans="1:7" ht="27" customHeight="1">
      <c r="A38" s="81">
        <v>16</v>
      </c>
      <c r="B38" s="8" t="s">
        <v>36</v>
      </c>
      <c r="C38" s="12" t="s">
        <v>37</v>
      </c>
      <c r="D38" s="27"/>
      <c r="E38" s="36">
        <v>1</v>
      </c>
      <c r="F38" s="13">
        <f t="shared" si="4"/>
        <v>1</v>
      </c>
      <c r="G38" s="80">
        <f t="shared" si="5"/>
        <v>1.23</v>
      </c>
    </row>
    <row r="39" spans="1:7" ht="16.5" customHeight="1">
      <c r="A39" s="81">
        <v>17</v>
      </c>
      <c r="B39" s="8" t="s">
        <v>24</v>
      </c>
      <c r="C39" s="12" t="s">
        <v>38</v>
      </c>
      <c r="D39" s="27"/>
      <c r="E39" s="36">
        <v>1</v>
      </c>
      <c r="F39" s="13">
        <f t="shared" si="4"/>
        <v>1</v>
      </c>
      <c r="G39" s="80">
        <f t="shared" si="5"/>
        <v>1.23</v>
      </c>
    </row>
    <row r="40" spans="1:7" ht="29.25" customHeight="1">
      <c r="A40" s="81">
        <v>18</v>
      </c>
      <c r="B40" s="8" t="s">
        <v>39</v>
      </c>
      <c r="C40" s="34" t="s">
        <v>40</v>
      </c>
      <c r="D40" s="27"/>
      <c r="E40" s="36">
        <v>1</v>
      </c>
      <c r="F40" s="13">
        <f t="shared" si="4"/>
        <v>1</v>
      </c>
      <c r="G40" s="80">
        <f t="shared" si="5"/>
        <v>1.23</v>
      </c>
    </row>
    <row r="41" spans="1:7" ht="25.5" customHeight="1">
      <c r="A41" s="81">
        <v>19</v>
      </c>
      <c r="B41" s="8" t="s">
        <v>36</v>
      </c>
      <c r="C41" s="34" t="s">
        <v>41</v>
      </c>
      <c r="D41" s="27"/>
      <c r="E41" s="36">
        <v>1</v>
      </c>
      <c r="F41" s="13">
        <f t="shared" si="4"/>
        <v>1</v>
      </c>
      <c r="G41" s="80">
        <f t="shared" si="5"/>
        <v>1.23</v>
      </c>
    </row>
    <row r="42" spans="1:7" ht="39" customHeight="1">
      <c r="A42" s="81">
        <v>20</v>
      </c>
      <c r="B42" s="8" t="s">
        <v>42</v>
      </c>
      <c r="C42" s="12" t="s">
        <v>43</v>
      </c>
      <c r="D42" s="27"/>
      <c r="E42" s="36">
        <v>1</v>
      </c>
      <c r="F42" s="13">
        <f t="shared" si="4"/>
        <v>1</v>
      </c>
      <c r="G42" s="80">
        <f t="shared" si="5"/>
        <v>1.23</v>
      </c>
    </row>
    <row r="43" spans="1:7" ht="28.5" customHeight="1">
      <c r="A43" s="81">
        <v>21</v>
      </c>
      <c r="B43" s="8" t="s">
        <v>44</v>
      </c>
      <c r="C43" s="12" t="s">
        <v>45</v>
      </c>
      <c r="D43" s="27"/>
      <c r="E43" s="36">
        <v>1</v>
      </c>
      <c r="F43" s="13">
        <f t="shared" si="4"/>
        <v>1</v>
      </c>
      <c r="G43" s="80">
        <f t="shared" si="5"/>
        <v>1.23</v>
      </c>
    </row>
    <row r="44" spans="1:7" ht="63.75" customHeight="1">
      <c r="A44" s="81">
        <v>22</v>
      </c>
      <c r="B44" s="8" t="s">
        <v>90</v>
      </c>
      <c r="C44" s="12" t="s">
        <v>91</v>
      </c>
      <c r="D44" s="27"/>
      <c r="E44" s="36">
        <v>1</v>
      </c>
      <c r="F44" s="13">
        <f t="shared" si="4"/>
        <v>1</v>
      </c>
      <c r="G44" s="80">
        <f t="shared" si="5"/>
        <v>1.23</v>
      </c>
    </row>
    <row r="45" spans="1:7" ht="28.5" customHeight="1">
      <c r="A45" s="81">
        <v>23</v>
      </c>
      <c r="B45" s="8" t="s">
        <v>46</v>
      </c>
      <c r="C45" s="12" t="s">
        <v>43</v>
      </c>
      <c r="D45" s="27"/>
      <c r="E45" s="36">
        <v>1</v>
      </c>
      <c r="F45" s="13">
        <f t="shared" si="4"/>
        <v>1</v>
      </c>
      <c r="G45" s="80">
        <f t="shared" si="5"/>
        <v>1.23</v>
      </c>
    </row>
    <row r="46" spans="1:7" ht="63.75" customHeight="1" thickBot="1">
      <c r="A46" s="84">
        <v>24</v>
      </c>
      <c r="B46" s="16" t="s">
        <v>92</v>
      </c>
      <c r="C46" s="14" t="s">
        <v>47</v>
      </c>
      <c r="D46" s="31"/>
      <c r="E46" s="21">
        <v>1</v>
      </c>
      <c r="F46" s="13">
        <f t="shared" si="4"/>
        <v>1</v>
      </c>
      <c r="G46" s="80">
        <f t="shared" si="5"/>
        <v>1.23</v>
      </c>
    </row>
    <row r="47" spans="1:7" ht="15" customHeight="1" thickBot="1">
      <c r="A47" s="50" t="s">
        <v>48</v>
      </c>
      <c r="B47" s="51"/>
      <c r="C47" s="51"/>
      <c r="D47" s="51"/>
      <c r="E47" s="51"/>
      <c r="F47" s="51"/>
      <c r="G47" s="52"/>
    </row>
    <row r="48" spans="1:7" ht="29.25" customHeight="1">
      <c r="A48" s="79">
        <v>25</v>
      </c>
      <c r="B48" s="7" t="s">
        <v>49</v>
      </c>
      <c r="C48" s="11" t="s">
        <v>50</v>
      </c>
      <c r="D48" s="30"/>
      <c r="E48" s="17">
        <v>1</v>
      </c>
      <c r="F48" s="13">
        <f t="shared" ref="F48:F50" si="6">PRODUCT(D48:E48)</f>
        <v>1</v>
      </c>
      <c r="G48" s="80">
        <f t="shared" ref="G48:G50" si="7">PRODUCT(F48,1.23)</f>
        <v>1.23</v>
      </c>
    </row>
    <row r="49" spans="1:7" ht="30.75" customHeight="1">
      <c r="A49" s="85">
        <v>26</v>
      </c>
      <c r="B49" s="8" t="s">
        <v>51</v>
      </c>
      <c r="C49" s="1" t="s">
        <v>52</v>
      </c>
      <c r="D49" s="18"/>
      <c r="E49" s="36">
        <v>1</v>
      </c>
      <c r="F49" s="13">
        <f t="shared" si="6"/>
        <v>1</v>
      </c>
      <c r="G49" s="80">
        <f t="shared" si="7"/>
        <v>1.23</v>
      </c>
    </row>
    <row r="50" spans="1:7" ht="30.75" customHeight="1" thickBot="1">
      <c r="A50" s="86">
        <v>27</v>
      </c>
      <c r="B50" s="15" t="s">
        <v>53</v>
      </c>
      <c r="C50" s="16" t="s">
        <v>22</v>
      </c>
      <c r="D50" s="20"/>
      <c r="E50" s="21">
        <v>1</v>
      </c>
      <c r="F50" s="13">
        <f t="shared" si="6"/>
        <v>1</v>
      </c>
      <c r="G50" s="80">
        <f t="shared" si="7"/>
        <v>1.23</v>
      </c>
    </row>
    <row r="51" spans="1:7" ht="15" thickBot="1">
      <c r="A51" s="53" t="s">
        <v>54</v>
      </c>
      <c r="B51" s="54"/>
      <c r="C51" s="54"/>
      <c r="D51" s="54"/>
      <c r="E51" s="54"/>
      <c r="F51" s="54"/>
      <c r="G51" s="55"/>
    </row>
    <row r="52" spans="1:7" ht="40.5" customHeight="1">
      <c r="A52" s="87">
        <v>28</v>
      </c>
      <c r="B52" s="7" t="s">
        <v>55</v>
      </c>
      <c r="C52" s="10" t="s">
        <v>56</v>
      </c>
      <c r="D52" s="28"/>
      <c r="E52" s="17">
        <v>1</v>
      </c>
      <c r="F52" s="13">
        <f t="shared" ref="F52:F56" si="8">PRODUCT(D52:E52)</f>
        <v>1</v>
      </c>
      <c r="G52" s="80">
        <f t="shared" ref="G52:G56" si="9">PRODUCT(F52,1.23)</f>
        <v>1.23</v>
      </c>
    </row>
    <row r="53" spans="1:7" ht="40.5" customHeight="1">
      <c r="A53" s="85">
        <v>29</v>
      </c>
      <c r="B53" s="8" t="s">
        <v>57</v>
      </c>
      <c r="C53" s="12" t="s">
        <v>58</v>
      </c>
      <c r="D53" s="18"/>
      <c r="E53" s="36">
        <v>1</v>
      </c>
      <c r="F53" s="13">
        <f t="shared" si="8"/>
        <v>1</v>
      </c>
      <c r="G53" s="80">
        <f t="shared" si="9"/>
        <v>1.23</v>
      </c>
    </row>
    <row r="54" spans="1:7" ht="30.75" customHeight="1">
      <c r="A54" s="85">
        <v>30</v>
      </c>
      <c r="B54" s="8" t="s">
        <v>59</v>
      </c>
      <c r="C54" s="12" t="s">
        <v>60</v>
      </c>
      <c r="D54" s="18"/>
      <c r="E54" s="36">
        <v>1</v>
      </c>
      <c r="F54" s="13">
        <f t="shared" si="8"/>
        <v>1</v>
      </c>
      <c r="G54" s="80">
        <f t="shared" si="9"/>
        <v>1.23</v>
      </c>
    </row>
    <row r="55" spans="1:7" ht="39.75" customHeight="1">
      <c r="A55" s="85">
        <v>31</v>
      </c>
      <c r="B55" s="8" t="s">
        <v>61</v>
      </c>
      <c r="C55" s="12" t="s">
        <v>62</v>
      </c>
      <c r="D55" s="18"/>
      <c r="E55" s="36">
        <v>1</v>
      </c>
      <c r="F55" s="13">
        <f t="shared" si="8"/>
        <v>1</v>
      </c>
      <c r="G55" s="80">
        <f t="shared" si="9"/>
        <v>1.23</v>
      </c>
    </row>
    <row r="56" spans="1:7" ht="31.5" customHeight="1" thickBot="1">
      <c r="A56" s="86">
        <v>32</v>
      </c>
      <c r="B56" s="15" t="s">
        <v>51</v>
      </c>
      <c r="C56" s="14" t="s">
        <v>62</v>
      </c>
      <c r="D56" s="20"/>
      <c r="E56" s="21">
        <v>1</v>
      </c>
      <c r="F56" s="13">
        <f t="shared" si="8"/>
        <v>1</v>
      </c>
      <c r="G56" s="80">
        <f t="shared" si="9"/>
        <v>1.23</v>
      </c>
    </row>
    <row r="57" spans="1:7" ht="30" customHeight="1" thickBot="1">
      <c r="A57" s="53" t="s">
        <v>63</v>
      </c>
      <c r="B57" s="54"/>
      <c r="C57" s="54"/>
      <c r="D57" s="54"/>
      <c r="E57" s="54"/>
      <c r="F57" s="54"/>
      <c r="G57" s="55"/>
    </row>
    <row r="58" spans="1:7" ht="41.25" customHeight="1">
      <c r="A58" s="87">
        <v>33</v>
      </c>
      <c r="B58" s="7" t="s">
        <v>110</v>
      </c>
      <c r="C58" s="10" t="s">
        <v>64</v>
      </c>
      <c r="D58" s="28"/>
      <c r="E58" s="17">
        <v>1</v>
      </c>
      <c r="F58" s="13">
        <f t="shared" ref="F58:F62" si="10">PRODUCT(D58:E58)</f>
        <v>1</v>
      </c>
      <c r="G58" s="80">
        <f t="shared" ref="G58:G62" si="11">PRODUCT(F58,1.23)</f>
        <v>1.23</v>
      </c>
    </row>
    <row r="59" spans="1:7" ht="29.25" customHeight="1">
      <c r="A59" s="85">
        <v>34</v>
      </c>
      <c r="B59" s="8" t="s">
        <v>93</v>
      </c>
      <c r="C59" s="12" t="s">
        <v>64</v>
      </c>
      <c r="D59" s="18"/>
      <c r="E59" s="36">
        <v>2</v>
      </c>
      <c r="F59" s="13">
        <f t="shared" si="10"/>
        <v>2</v>
      </c>
      <c r="G59" s="80">
        <f t="shared" si="11"/>
        <v>2.46</v>
      </c>
    </row>
    <row r="60" spans="1:7" ht="28.5" customHeight="1">
      <c r="A60" s="85">
        <v>35</v>
      </c>
      <c r="B60" s="8" t="s">
        <v>101</v>
      </c>
      <c r="C60" s="12" t="s">
        <v>65</v>
      </c>
      <c r="D60" s="18"/>
      <c r="E60" s="32">
        <v>1</v>
      </c>
      <c r="F60" s="13">
        <f t="shared" si="10"/>
        <v>1</v>
      </c>
      <c r="G60" s="80">
        <f t="shared" si="11"/>
        <v>1.23</v>
      </c>
    </row>
    <row r="61" spans="1:7" ht="27" customHeight="1">
      <c r="A61" s="85">
        <v>36</v>
      </c>
      <c r="B61" s="8" t="s">
        <v>66</v>
      </c>
      <c r="C61" s="12" t="s">
        <v>67</v>
      </c>
      <c r="D61" s="18"/>
      <c r="E61" s="32">
        <v>1</v>
      </c>
      <c r="F61" s="13">
        <f t="shared" si="10"/>
        <v>1</v>
      </c>
      <c r="G61" s="80">
        <f t="shared" si="11"/>
        <v>1.23</v>
      </c>
    </row>
    <row r="62" spans="1:7" ht="29.25" customHeight="1" thickBot="1">
      <c r="A62" s="86">
        <v>37</v>
      </c>
      <c r="B62" s="15" t="s">
        <v>68</v>
      </c>
      <c r="C62" s="14" t="s">
        <v>69</v>
      </c>
      <c r="D62" s="20"/>
      <c r="E62" s="33">
        <v>1</v>
      </c>
      <c r="F62" s="13">
        <f t="shared" si="10"/>
        <v>1</v>
      </c>
      <c r="G62" s="80">
        <f t="shared" si="11"/>
        <v>1.23</v>
      </c>
    </row>
    <row r="63" spans="1:7" ht="15" thickBot="1">
      <c r="A63" s="53" t="s">
        <v>70</v>
      </c>
      <c r="B63" s="54"/>
      <c r="C63" s="54"/>
      <c r="D63" s="54"/>
      <c r="E63" s="54"/>
      <c r="F63" s="54"/>
      <c r="G63" s="55"/>
    </row>
    <row r="64" spans="1:7" ht="33.75" customHeight="1" thickBot="1">
      <c r="A64" s="88">
        <v>38</v>
      </c>
      <c r="B64" s="19" t="s">
        <v>101</v>
      </c>
      <c r="C64" s="19" t="s">
        <v>71</v>
      </c>
      <c r="D64" s="29"/>
      <c r="E64" s="26">
        <v>3</v>
      </c>
      <c r="F64" s="13">
        <f t="shared" ref="F64" si="12">PRODUCT(D64:E64)</f>
        <v>3</v>
      </c>
      <c r="G64" s="80">
        <f t="shared" ref="G64" si="13">PRODUCT(F64,1.23)</f>
        <v>3.69</v>
      </c>
    </row>
    <row r="65" spans="1:7" ht="15" thickBot="1">
      <c r="A65" s="53" t="s">
        <v>72</v>
      </c>
      <c r="B65" s="54"/>
      <c r="C65" s="54"/>
      <c r="D65" s="54"/>
      <c r="E65" s="54"/>
      <c r="F65" s="54"/>
      <c r="G65" s="55"/>
    </row>
    <row r="66" spans="1:7" ht="30" customHeight="1">
      <c r="A66" s="87">
        <v>39</v>
      </c>
      <c r="B66" s="7" t="s">
        <v>100</v>
      </c>
      <c r="C66" s="10" t="s">
        <v>71</v>
      </c>
      <c r="D66" s="28"/>
      <c r="E66" s="17">
        <v>3</v>
      </c>
      <c r="F66" s="13">
        <f t="shared" ref="F66:F67" si="14">PRODUCT(D66:E66)</f>
        <v>3</v>
      </c>
      <c r="G66" s="80">
        <f t="shared" ref="G66:G67" si="15">PRODUCT(F66,1.23)</f>
        <v>3.69</v>
      </c>
    </row>
    <row r="67" spans="1:7" ht="43.5" customHeight="1" thickBot="1">
      <c r="A67" s="86">
        <v>40</v>
      </c>
      <c r="B67" s="15" t="s">
        <v>73</v>
      </c>
      <c r="C67" s="14" t="s">
        <v>74</v>
      </c>
      <c r="D67" s="20"/>
      <c r="E67" s="21">
        <v>1</v>
      </c>
      <c r="F67" s="13">
        <f t="shared" si="14"/>
        <v>1</v>
      </c>
      <c r="G67" s="80">
        <f t="shared" si="15"/>
        <v>1.23</v>
      </c>
    </row>
    <row r="68" spans="1:7" ht="15" thickBot="1">
      <c r="A68" s="53" t="s">
        <v>75</v>
      </c>
      <c r="B68" s="54"/>
      <c r="C68" s="54"/>
      <c r="D68" s="54"/>
      <c r="E68" s="54"/>
      <c r="F68" s="54"/>
      <c r="G68" s="55"/>
    </row>
    <row r="69" spans="1:7" ht="51" customHeight="1" thickBot="1">
      <c r="A69" s="88">
        <v>41</v>
      </c>
      <c r="B69" s="19" t="s">
        <v>76</v>
      </c>
      <c r="C69" s="19" t="s">
        <v>77</v>
      </c>
      <c r="D69" s="29"/>
      <c r="E69" s="26">
        <v>2</v>
      </c>
      <c r="F69" s="13">
        <f t="shared" ref="F69:F76" si="16">PRODUCT(D69:E69)</f>
        <v>2</v>
      </c>
      <c r="G69" s="80">
        <f t="shared" ref="G69" si="17">PRODUCT(F69,1.23)</f>
        <v>2.46</v>
      </c>
    </row>
    <row r="70" spans="1:7" ht="15" thickBot="1">
      <c r="A70" s="53" t="s">
        <v>78</v>
      </c>
      <c r="B70" s="54"/>
      <c r="C70" s="54"/>
      <c r="D70" s="54"/>
      <c r="E70" s="54"/>
      <c r="F70" s="54"/>
      <c r="G70" s="55"/>
    </row>
    <row r="71" spans="1:7" ht="30" customHeight="1">
      <c r="A71" s="87">
        <v>42</v>
      </c>
      <c r="B71" s="7" t="s">
        <v>79</v>
      </c>
      <c r="C71" s="11" t="s">
        <v>80</v>
      </c>
      <c r="D71" s="28"/>
      <c r="E71" s="17">
        <v>1</v>
      </c>
      <c r="F71" s="13">
        <f t="shared" si="16"/>
        <v>1</v>
      </c>
      <c r="G71" s="80">
        <f t="shared" ref="G71:G76" si="18">PRODUCT(F71,1.23)</f>
        <v>1.23</v>
      </c>
    </row>
    <row r="72" spans="1:7" ht="28.5" customHeight="1">
      <c r="A72" s="85">
        <v>43</v>
      </c>
      <c r="B72" s="8" t="s">
        <v>81</v>
      </c>
      <c r="C72" s="1" t="s">
        <v>82</v>
      </c>
      <c r="D72" s="18"/>
      <c r="E72" s="36">
        <v>1</v>
      </c>
      <c r="F72" s="13">
        <f t="shared" si="16"/>
        <v>1</v>
      </c>
      <c r="G72" s="80">
        <f t="shared" si="18"/>
        <v>1.23</v>
      </c>
    </row>
    <row r="73" spans="1:7" ht="40.5" customHeight="1">
      <c r="A73" s="85">
        <v>44</v>
      </c>
      <c r="B73" s="39" t="s">
        <v>107</v>
      </c>
      <c r="C73" s="8" t="s">
        <v>83</v>
      </c>
      <c r="D73" s="18"/>
      <c r="E73" s="36">
        <v>1</v>
      </c>
      <c r="F73" s="13">
        <f t="shared" si="16"/>
        <v>1</v>
      </c>
      <c r="G73" s="80">
        <f t="shared" si="18"/>
        <v>1.23</v>
      </c>
    </row>
    <row r="74" spans="1:7" ht="27.75" customHeight="1">
      <c r="A74" s="85">
        <v>45</v>
      </c>
      <c r="B74" s="8" t="s">
        <v>84</v>
      </c>
      <c r="C74" s="8" t="s">
        <v>85</v>
      </c>
      <c r="D74" s="18"/>
      <c r="E74" s="36">
        <v>1</v>
      </c>
      <c r="F74" s="13">
        <f t="shared" si="16"/>
        <v>1</v>
      </c>
      <c r="G74" s="80">
        <f t="shared" si="18"/>
        <v>1.23</v>
      </c>
    </row>
    <row r="75" spans="1:7" ht="38.25" customHeight="1">
      <c r="A75" s="85">
        <v>46</v>
      </c>
      <c r="B75" s="8" t="s">
        <v>86</v>
      </c>
      <c r="C75" s="1" t="s">
        <v>87</v>
      </c>
      <c r="D75" s="18"/>
      <c r="E75" s="36">
        <v>1</v>
      </c>
      <c r="F75" s="13">
        <f t="shared" si="16"/>
        <v>1</v>
      </c>
      <c r="G75" s="80">
        <f t="shared" si="18"/>
        <v>1.23</v>
      </c>
    </row>
    <row r="76" spans="1:7" ht="28.5" customHeight="1" thickBot="1">
      <c r="A76" s="86">
        <v>47</v>
      </c>
      <c r="B76" s="15" t="s">
        <v>88</v>
      </c>
      <c r="C76" s="16" t="s">
        <v>89</v>
      </c>
      <c r="D76" s="20"/>
      <c r="E76" s="21">
        <v>1</v>
      </c>
      <c r="F76" s="13">
        <f t="shared" si="16"/>
        <v>1</v>
      </c>
      <c r="G76" s="80">
        <f t="shared" si="18"/>
        <v>1.23</v>
      </c>
    </row>
    <row r="77" spans="1:7" ht="15" customHeight="1" thickBot="1">
      <c r="A77" s="40" t="s">
        <v>95</v>
      </c>
      <c r="B77" s="41"/>
      <c r="C77" s="41"/>
      <c r="D77" s="42"/>
      <c r="E77" s="43">
        <v>0</v>
      </c>
      <c r="F77" s="43"/>
      <c r="G77" s="22">
        <f>SUM(G71:G76,G69,G67,G66,G64,G62,G61,G60,G59,G58,G56,G55,G54,G53,G52,G50,G49,G48,G46,G45,G44,G43,G42,G41,G40,G39,G38,G37,G36,G35,G34,G33,G32,G31)</f>
        <v>56.579999999999949</v>
      </c>
    </row>
  </sheetData>
  <mergeCells count="29">
    <mergeCell ref="A7:G7"/>
    <mergeCell ref="A2:G2"/>
    <mergeCell ref="A3:G3"/>
    <mergeCell ref="A4:G4"/>
    <mergeCell ref="A5:G5"/>
    <mergeCell ref="A6:G6"/>
    <mergeCell ref="A16:G16"/>
    <mergeCell ref="A17:G17"/>
    <mergeCell ref="A14:G14"/>
    <mergeCell ref="A15:G15"/>
    <mergeCell ref="A8:G8"/>
    <mergeCell ref="A9:G9"/>
    <mergeCell ref="A10:G10"/>
    <mergeCell ref="A11:G11"/>
    <mergeCell ref="A12:G12"/>
    <mergeCell ref="A13:G13"/>
    <mergeCell ref="A77:D77"/>
    <mergeCell ref="E77:F77"/>
    <mergeCell ref="A18:G18"/>
    <mergeCell ref="A19:D19"/>
    <mergeCell ref="A23:G23"/>
    <mergeCell ref="A30:G30"/>
    <mergeCell ref="A47:G47"/>
    <mergeCell ref="A51:G51"/>
    <mergeCell ref="A57:G57"/>
    <mergeCell ref="A63:G63"/>
    <mergeCell ref="A65:G65"/>
    <mergeCell ref="A68:G68"/>
    <mergeCell ref="A70:G70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2011-06-29T07:14:20Z</cp:lastPrinted>
  <dcterms:created xsi:type="dcterms:W3CDTF">2011-05-06T07:14:16Z</dcterms:created>
  <dcterms:modified xsi:type="dcterms:W3CDTF">2011-06-29T07:15:04Z</dcterms:modified>
</cp:coreProperties>
</file>