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10" yWindow="675" windowWidth="13920" windowHeight="6225"/>
  </bookViews>
  <sheets>
    <sheet name="B" sheetId="2" r:id="rId1"/>
  </sheets>
  <calcPr calcId="124519"/>
</workbook>
</file>

<file path=xl/calcChain.xml><?xml version="1.0" encoding="utf-8"?>
<calcChain xmlns="http://schemas.openxmlformats.org/spreadsheetml/2006/main">
  <c r="F20" i="2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 l="1"/>
</calcChain>
</file>

<file path=xl/sharedStrings.xml><?xml version="1.0" encoding="utf-8"?>
<sst xmlns="http://schemas.openxmlformats.org/spreadsheetml/2006/main" count="86" uniqueCount="86">
  <si>
    <t xml:space="preserve">Wszelkie nazwy własne użyte w treści SIWZ i załączników należy czytać jako parametry techniczne i jakościowe materiałów oraz czytać je jako „takie lub równoważne”. </t>
  </si>
  <si>
    <t>Dane dotyczące oferenta:</t>
  </si>
  <si>
    <t>Siedziba:</t>
  </si>
  <si>
    <t>nr tel./ fax:</t>
  </si>
  <si>
    <t>NIP:</t>
  </si>
  <si>
    <t>REGON:</t>
  </si>
  <si>
    <t>Dane dotyczące zamawiającego:</t>
  </si>
  <si>
    <t>Barlinecki ośrodek Kultury</t>
  </si>
  <si>
    <t>ul. Podwale 9</t>
  </si>
  <si>
    <t xml:space="preserve">74-320 Barlinek  
</t>
  </si>
  <si>
    <r>
      <t>Oferujemy wykonanie przedmiotu zamówienia za cenę brutto</t>
    </r>
    <r>
      <rPr>
        <sz val="9"/>
        <rFont val="Arial"/>
        <family val="2"/>
        <charset val="238"/>
      </rPr>
      <t>..................................</t>
    </r>
    <r>
      <rPr>
        <b/>
        <sz val="9"/>
        <rFont val="Arial"/>
        <family val="2"/>
        <charset val="238"/>
      </rPr>
      <t xml:space="preserve"> zł,
słownie złotych:</t>
    </r>
    <r>
      <rPr>
        <sz val="9"/>
        <rFont val="Arial"/>
        <family val="2"/>
        <charset val="238"/>
      </rPr>
      <t xml:space="preserve"> ................................................................................................</t>
    </r>
    <r>
      <rPr>
        <b/>
        <sz val="9"/>
        <rFont val="Arial"/>
        <family val="2"/>
        <charset val="238"/>
      </rPr>
      <t xml:space="preserve">
w tym:
</t>
    </r>
    <r>
      <rPr>
        <sz val="9"/>
        <rFont val="Arial"/>
        <family val="2"/>
        <charset val="238"/>
      </rPr>
      <t>1) ........ % VAT ...................... zł słownie: ................................................................................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2) cena netto 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słownie złotych: ................................................................................................zł</t>
    </r>
    <r>
      <rPr>
        <b/>
        <sz val="9"/>
        <rFont val="Arial"/>
        <family val="2"/>
        <charset val="238"/>
      </rPr>
      <t xml:space="preserve">
</t>
    </r>
  </si>
  <si>
    <t>L.P.</t>
  </si>
  <si>
    <t>Nazwa produktu</t>
  </si>
  <si>
    <t>Cena netto</t>
  </si>
  <si>
    <t>szt.</t>
  </si>
  <si>
    <t>Wartość netto</t>
  </si>
  <si>
    <t>Wartość brutto</t>
  </si>
  <si>
    <t>Kamera Panasonic AG-HMC71E</t>
  </si>
  <si>
    <t>233 x 233 x 434</t>
  </si>
  <si>
    <t>Klaps filmowy kredowy</t>
  </si>
  <si>
    <t>260 x 230 x 30</t>
  </si>
  <si>
    <t>Mikrofon RODE Stereo VideoMic</t>
  </si>
  <si>
    <t>172 x 100 x 64</t>
  </si>
  <si>
    <t>RODE NTG-2 mikrofon kierunkowy</t>
  </si>
  <si>
    <t>278 x 22 x 22</t>
  </si>
  <si>
    <t>Audio-Technica Pro-24CM mikrofon do kamer video</t>
  </si>
  <si>
    <t>210 x 117</t>
  </si>
  <si>
    <t>Kran Kamerowy ST77-CAM</t>
  </si>
  <si>
    <t>Statyw CAR STAND</t>
  </si>
  <si>
    <t>Dł. 450-660</t>
  </si>
  <si>
    <t>Lampa fluorescencyjna L552</t>
  </si>
  <si>
    <t>Statyw aluminiowy wysoki z gwintem 1/4" SWA1</t>
  </si>
  <si>
    <t>Wys. 148-313</t>
  </si>
  <si>
    <t>H500BK Lampa halogenowa 500 W + żarniki</t>
  </si>
  <si>
    <t>142 x 177 x 118</t>
  </si>
  <si>
    <t>H150NK Lampa halogenowa 150 W + żarniki</t>
  </si>
  <si>
    <t>93 x 132 x 74</t>
  </si>
  <si>
    <t>SWB Belka do mocowania halogenów na statywie wys.</t>
  </si>
  <si>
    <t>Dł. 800    Ø 28</t>
  </si>
  <si>
    <t>Karta pamięci Sandisk SDHC 16 GB Video HD</t>
  </si>
  <si>
    <t>24 x 32 x 2.1</t>
  </si>
  <si>
    <t>Panasonic VW-VBG6 akumulator do kamer</t>
  </si>
  <si>
    <t>41 x 36 x 40</t>
  </si>
  <si>
    <t>Foton LD80Z LED zestaw oświetleniowy wideo</t>
  </si>
  <si>
    <t>Statyw wideo z głowicą Manfrotto 501 HDV SKZ501HDV</t>
  </si>
  <si>
    <t>Wys. 730-1600</t>
  </si>
  <si>
    <t>Słuchawki SENNHEISER HD 448 HD448</t>
  </si>
  <si>
    <t>WD Caviar External My Book Essential 2.0 500 GB</t>
  </si>
  <si>
    <t>166 x 54 x 137</t>
  </si>
  <si>
    <t>Dysk zewnętrzny TOSHIBA StorE Art 250 GB</t>
  </si>
  <si>
    <t>165 x 813 x 127</t>
  </si>
  <si>
    <t>SDL2 Wózek do statywów oświetleniowych Libec DL</t>
  </si>
  <si>
    <t>Dł. 700</t>
  </si>
  <si>
    <t>Hama Zestaw czyszczący PROFI</t>
  </si>
  <si>
    <t>Bluebox</t>
  </si>
  <si>
    <t>7000 x 9000</t>
  </si>
  <si>
    <t>Czytnik kart SDHC</t>
  </si>
  <si>
    <t>Pokrowiec do kamery Panasonic AG-HMC71E. PC22</t>
  </si>
  <si>
    <t>Wysięgnik do mikrofonów minimum 3 m długości maksymalnej</t>
  </si>
  <si>
    <t>Dł. 3000</t>
  </si>
  <si>
    <t>Wózek do statywów SKW</t>
  </si>
  <si>
    <t>Ø 420</t>
  </si>
  <si>
    <t>Asus K52JR i5-430M</t>
  </si>
  <si>
    <t>380 x 255 x 35,7</t>
  </si>
  <si>
    <t>Workstation HD SPARK + FIRECODER BLU + NEO2 BOOSTER</t>
  </si>
  <si>
    <t>Monitor Dell 2209WA</t>
  </si>
  <si>
    <t>511,77 x 361,91 x 184,12</t>
  </si>
  <si>
    <t>KA 4Audio kabel mikrofonowy Neutrik XLR</t>
  </si>
  <si>
    <t>Dł. 15000</t>
  </si>
  <si>
    <t>KABEL SIECIOWY SKRĘTKA LAN Ethernet RJ45 UTP</t>
  </si>
  <si>
    <t>Dł. 30000</t>
  </si>
  <si>
    <t>CZĘŚĆ B. STUDIO FILMOWE:</t>
  </si>
  <si>
    <t>200 x 580 x 100 (300 x 680 x 120)</t>
  </si>
  <si>
    <t>Tablet np. Samsung Galaxy Tab lub równoważny</t>
  </si>
  <si>
    <t>Magix Movie Edit Pro 17 plus</t>
  </si>
  <si>
    <t>190 x 120</t>
  </si>
  <si>
    <t>Oprogramowanie After Effects CS5.5 + Action Essentials 2: 720p</t>
  </si>
  <si>
    <r>
      <t xml:space="preserve">STUDIO FILMOWE  </t>
    </r>
    <r>
      <rPr>
        <b/>
        <sz val="9"/>
        <color indexed="10"/>
        <rFont val="Arial CE"/>
        <charset val="238"/>
      </rPr>
      <t>RAZEM =</t>
    </r>
  </si>
  <si>
    <t>BUDYNEK PRZY UL. LEŚNEJ 1</t>
  </si>
  <si>
    <t>Uwaga! Wszystkie nazwy własne są podane przykładowo i należy je rozumieć jako takie lub równoważne.</t>
  </si>
  <si>
    <t xml:space="preserve">Nazwa: </t>
  </si>
  <si>
    <t xml:space="preserve">Nawiązując do ogłoszenia o przetargu nieograniczonym na dostawę i montaż części umeblowania/ wyposażenia do budynków Barlineckiego Ośrodka Kultury przy ul. Leśnej 1 i przy ul. Podwale 9 oraz Sali Widowiskowej, składamy niniejszą
ofertę:
</t>
  </si>
  <si>
    <t>ZAŁĄCZNIK 1B</t>
  </si>
  <si>
    <t>FORMULARZ CENOWY 1B</t>
  </si>
  <si>
    <t>Aparat, np..Casio Exilim EX-FC100 lub równoważny</t>
  </si>
  <si>
    <t>Wymiary: (mm)</t>
  </si>
</sst>
</file>

<file path=xl/styles.xml><?xml version="1.0" encoding="utf-8"?>
<styleSheet xmlns="http://schemas.openxmlformats.org/spreadsheetml/2006/main">
  <numFmts count="4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i/>
      <u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0070C0"/>
      <name val="Arial CE"/>
      <charset val="238"/>
    </font>
    <font>
      <b/>
      <sz val="9"/>
      <color theme="1"/>
      <name val="Arial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charset val="238"/>
    </font>
    <font>
      <b/>
      <u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Font="0">
      <alignment horizontal="left" wrapText="1"/>
    </xf>
    <xf numFmtId="49" fontId="2" fillId="0" borderId="0">
      <alignment horizontal="left" wrapText="1"/>
    </xf>
    <xf numFmtId="0" fontId="5" fillId="0" borderId="0"/>
  </cellStyleXfs>
  <cellXfs count="55">
    <xf numFmtId="0" fontId="0" fillId="0" borderId="0" xfId="0"/>
    <xf numFmtId="0" fontId="10" fillId="0" borderId="3" xfId="0" applyFont="1" applyBorder="1" applyAlignment="1">
      <alignment horizontal="left" vertical="center" wrapText="1"/>
    </xf>
    <xf numFmtId="44" fontId="4" fillId="0" borderId="3" xfId="1" applyNumberFormat="1" applyFont="1" applyBorder="1" applyAlignment="1">
      <alignment vertical="center" wrapText="1"/>
    </xf>
    <xf numFmtId="0" fontId="9" fillId="0" borderId="11" xfId="6" applyFont="1" applyFill="1" applyBorder="1" applyAlignment="1">
      <alignment horizontal="center" vertical="center" wrapText="1"/>
    </xf>
    <xf numFmtId="0" fontId="9" fillId="0" borderId="10" xfId="6" applyFont="1" applyFill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4" fontId="3" fillId="0" borderId="10" xfId="1" applyNumberFormat="1" applyFont="1" applyBorder="1" applyAlignment="1">
      <alignment horizontal="center" vertical="center" wrapText="1"/>
    </xf>
    <xf numFmtId="164" fontId="15" fillId="0" borderId="3" xfId="6" applyNumberFormat="1" applyFont="1" applyFill="1" applyBorder="1" applyAlignment="1">
      <alignment vertical="center" wrapText="1"/>
    </xf>
    <xf numFmtId="0" fontId="10" fillId="0" borderId="9" xfId="0" applyFont="1" applyBorder="1" applyAlignment="1">
      <alignment horizontal="left" vertical="center" wrapText="1"/>
    </xf>
    <xf numFmtId="164" fontId="15" fillId="0" borderId="4" xfId="6" applyNumberFormat="1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5" fillId="0" borderId="7" xfId="6" applyNumberFormat="1" applyFont="1" applyFill="1" applyBorder="1" applyAlignment="1">
      <alignment horizontal="center" vertical="center" wrapText="1"/>
    </xf>
    <xf numFmtId="164" fontId="15" fillId="0" borderId="5" xfId="6" applyNumberFormat="1" applyFont="1" applyFill="1" applyBorder="1" applyAlignment="1">
      <alignment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44" fontId="3" fillId="0" borderId="6" xfId="2" applyNumberFormat="1" applyFont="1" applyBorder="1" applyAlignment="1">
      <alignment vertical="center" wrapText="1"/>
    </xf>
    <xf numFmtId="4" fontId="4" fillId="0" borderId="3" xfId="1" applyNumberFormat="1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3" fillId="0" borderId="12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justify"/>
    </xf>
    <xf numFmtId="0" fontId="17" fillId="0" borderId="1" xfId="6" applyFont="1" applyFill="1" applyBorder="1" applyAlignment="1">
      <alignment horizontal="left" vertical="center"/>
    </xf>
    <xf numFmtId="0" fontId="17" fillId="0" borderId="2" xfId="6" applyFont="1" applyFill="1" applyBorder="1" applyAlignment="1">
      <alignment horizontal="left" vertical="center"/>
    </xf>
    <xf numFmtId="0" fontId="17" fillId="0" borderId="8" xfId="6" applyFont="1" applyFill="1" applyBorder="1" applyAlignment="1">
      <alignment horizontal="left" vertical="center"/>
    </xf>
    <xf numFmtId="0" fontId="11" fillId="0" borderId="1" xfId="6" applyNumberFormat="1" applyFont="1" applyFill="1" applyBorder="1" applyAlignment="1">
      <alignment horizontal="right" vertical="center" wrapText="1"/>
    </xf>
    <xf numFmtId="0" fontId="11" fillId="0" borderId="2" xfId="6" applyNumberFormat="1" applyFont="1" applyFill="1" applyBorder="1" applyAlignment="1">
      <alignment horizontal="right" vertical="center" wrapText="1"/>
    </xf>
    <xf numFmtId="0" fontId="11" fillId="0" borderId="8" xfId="6" applyNumberFormat="1" applyFont="1" applyFill="1" applyBorder="1" applyAlignment="1">
      <alignment horizontal="right" vertical="center" wrapText="1"/>
    </xf>
    <xf numFmtId="44" fontId="3" fillId="0" borderId="2" xfId="2" applyNumberFormat="1" applyFont="1" applyBorder="1" applyAlignment="1">
      <alignment horizontal="left" vertical="center" wrapText="1"/>
    </xf>
    <xf numFmtId="0" fontId="11" fillId="2" borderId="1" xfId="6" applyFont="1" applyFill="1" applyBorder="1" applyAlignment="1">
      <alignment horizontal="center" vertical="center"/>
    </xf>
    <xf numFmtId="0" fontId="12" fillId="2" borderId="2" xfId="6" applyFont="1" applyFill="1" applyBorder="1" applyAlignment="1">
      <alignment horizontal="center" vertical="center"/>
    </xf>
    <xf numFmtId="0" fontId="12" fillId="2" borderId="8" xfId="6" applyFont="1" applyFill="1" applyBorder="1" applyAlignment="1">
      <alignment horizontal="center" vertical="center"/>
    </xf>
    <xf numFmtId="0" fontId="13" fillId="0" borderId="1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8" xfId="6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2" fillId="0" borderId="14" xfId="1" applyFont="1" applyBorder="1" applyAlignment="1">
      <alignment horizontal="center" vertical="center"/>
    </xf>
    <xf numFmtId="0" fontId="1" fillId="0" borderId="14" xfId="1" applyBorder="1"/>
    <xf numFmtId="4" fontId="2" fillId="0" borderId="15" xfId="1" applyNumberFormat="1" applyFont="1" applyBorder="1" applyAlignment="1">
      <alignment horizontal="right" vertical="center"/>
    </xf>
    <xf numFmtId="0" fontId="6" fillId="0" borderId="16" xfId="1" applyFont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7" fillId="0" borderId="16" xfId="6" applyFont="1" applyBorder="1" applyAlignment="1">
      <alignment horizontal="left" vertical="center" wrapText="1"/>
    </xf>
    <xf numFmtId="0" fontId="7" fillId="0" borderId="0" xfId="6" applyFont="1" applyBorder="1" applyAlignment="1">
      <alignment horizontal="left" vertical="center" wrapText="1"/>
    </xf>
    <xf numFmtId="0" fontId="7" fillId="0" borderId="17" xfId="6" applyFont="1" applyBorder="1" applyAlignment="1">
      <alignment horizontal="left" vertical="center" wrapText="1"/>
    </xf>
    <xf numFmtId="0" fontId="8" fillId="0" borderId="16" xfId="1" applyFont="1" applyFill="1" applyBorder="1" applyAlignment="1">
      <alignment horizontal="left" vertical="center" wrapText="1"/>
    </xf>
    <xf numFmtId="0" fontId="8" fillId="0" borderId="17" xfId="1" applyFont="1" applyFill="1" applyBorder="1" applyAlignment="1">
      <alignment horizontal="left" vertical="center" wrapText="1"/>
    </xf>
    <xf numFmtId="0" fontId="3" fillId="0" borderId="16" xfId="1" applyFont="1" applyFill="1" applyBorder="1" applyAlignment="1">
      <alignment horizontal="left" vertical="center" wrapText="1"/>
    </xf>
    <xf numFmtId="0" fontId="3" fillId="0" borderId="17" xfId="1" applyFont="1" applyFill="1" applyBorder="1" applyAlignment="1">
      <alignment horizontal="left" vertical="center" wrapText="1"/>
    </xf>
    <xf numFmtId="0" fontId="12" fillId="0" borderId="18" xfId="6" applyFont="1" applyFill="1" applyBorder="1" applyAlignment="1">
      <alignment horizontal="center" vertical="center" wrapText="1"/>
    </xf>
    <xf numFmtId="44" fontId="4" fillId="0" borderId="19" xfId="1" applyNumberFormat="1" applyFont="1" applyBorder="1" applyAlignment="1">
      <alignment vertical="center" wrapText="1"/>
    </xf>
    <xf numFmtId="0" fontId="12" fillId="0" borderId="18" xfId="6" applyNumberFormat="1" applyFont="1" applyFill="1" applyBorder="1" applyAlignment="1">
      <alignment horizontal="center" vertical="center" wrapText="1"/>
    </xf>
    <xf numFmtId="0" fontId="15" fillId="0" borderId="18" xfId="6" applyNumberFormat="1" applyFont="1" applyFill="1" applyBorder="1" applyAlignment="1">
      <alignment horizontal="center" vertical="center" wrapText="1"/>
    </xf>
    <xf numFmtId="0" fontId="15" fillId="0" borderId="20" xfId="6" applyNumberFormat="1" applyFont="1" applyFill="1" applyBorder="1" applyAlignment="1">
      <alignment horizontal="center" vertical="center" wrapText="1"/>
    </xf>
  </cellXfs>
  <cellStyles count="7">
    <cellStyle name="Dziesiętny [0] 2" xfId="3"/>
    <cellStyle name="Dziesiętny 2" xfId="2"/>
    <cellStyle name="MOJ" xfId="4"/>
    <cellStyle name="MOJ1" xfId="5"/>
    <cellStyle name="Normalny" xfId="0" builtinId="0"/>
    <cellStyle name="Normalny 2" xfId="1"/>
    <cellStyle name="Normalny_Oferta_pelna_(bez_Longplaya)-CENY" xfId="6"/>
  </cellStyles>
  <dxfs count="0"/>
  <tableStyles count="1" defaultTableStyle="TableStyleMedium2" defaultPivotStyle="PivotStyleLight16">
    <tableStyle name="Styl tabeli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"/>
  <sheetViews>
    <sheetView tabSelected="1" view="pageBreakPreview" topLeftCell="A7" zoomScale="60" zoomScaleNormal="80" workbookViewId="0">
      <selection activeCell="F20" sqref="F20:F54"/>
    </sheetView>
  </sheetViews>
  <sheetFormatPr defaultRowHeight="14.25"/>
  <cols>
    <col min="1" max="1" width="6.375" customWidth="1"/>
    <col min="2" max="2" width="29.875" customWidth="1"/>
    <col min="3" max="3" width="10.75" customWidth="1"/>
    <col min="4" max="4" width="10.875" customWidth="1"/>
    <col min="5" max="5" width="5.875" customWidth="1"/>
    <col min="6" max="6" width="12.125" customWidth="1"/>
    <col min="7" max="7" width="17.125" customWidth="1"/>
    <col min="10" max="11" width="9" customWidth="1"/>
  </cols>
  <sheetData>
    <row r="1" spans="1:12" ht="15">
      <c r="A1" s="35"/>
      <c r="B1" s="36"/>
      <c r="C1" s="37"/>
      <c r="D1" s="37"/>
      <c r="E1" s="38"/>
      <c r="F1" s="38"/>
      <c r="G1" s="39" t="s">
        <v>82</v>
      </c>
    </row>
    <row r="2" spans="1:12" ht="18">
      <c r="A2" s="40" t="s">
        <v>83</v>
      </c>
      <c r="B2" s="41"/>
      <c r="C2" s="41"/>
      <c r="D2" s="41"/>
      <c r="E2" s="41"/>
      <c r="F2" s="41"/>
      <c r="G2" s="42"/>
    </row>
    <row r="3" spans="1:12" ht="41.25" customHeight="1">
      <c r="A3" s="43" t="s">
        <v>0</v>
      </c>
      <c r="B3" s="44"/>
      <c r="C3" s="44"/>
      <c r="D3" s="44"/>
      <c r="E3" s="44"/>
      <c r="F3" s="44"/>
      <c r="G3" s="45"/>
    </row>
    <row r="4" spans="1:12">
      <c r="A4" s="46" t="s">
        <v>1</v>
      </c>
      <c r="B4" s="34"/>
      <c r="C4" s="34"/>
      <c r="D4" s="34"/>
      <c r="E4" s="34"/>
      <c r="F4" s="34"/>
      <c r="G4" s="47"/>
    </row>
    <row r="5" spans="1:12">
      <c r="A5" s="48" t="s">
        <v>80</v>
      </c>
      <c r="B5" s="33"/>
      <c r="C5" s="33"/>
      <c r="D5" s="33"/>
      <c r="E5" s="33"/>
      <c r="F5" s="33"/>
      <c r="G5" s="49"/>
    </row>
    <row r="6" spans="1:12">
      <c r="A6" s="48" t="s">
        <v>2</v>
      </c>
      <c r="B6" s="33"/>
      <c r="C6" s="33"/>
      <c r="D6" s="33"/>
      <c r="E6" s="33"/>
      <c r="F6" s="33"/>
      <c r="G6" s="49"/>
    </row>
    <row r="7" spans="1:12">
      <c r="A7" s="48" t="s">
        <v>3</v>
      </c>
      <c r="B7" s="33"/>
      <c r="C7" s="33"/>
      <c r="D7" s="33"/>
      <c r="E7" s="33"/>
      <c r="F7" s="33"/>
      <c r="G7" s="49"/>
    </row>
    <row r="8" spans="1:12">
      <c r="A8" s="48" t="s">
        <v>4</v>
      </c>
      <c r="B8" s="33"/>
      <c r="C8" s="33"/>
      <c r="D8" s="33"/>
      <c r="E8" s="33"/>
      <c r="F8" s="33"/>
      <c r="G8" s="49"/>
    </row>
    <row r="9" spans="1:12">
      <c r="A9" s="48" t="s">
        <v>5</v>
      </c>
      <c r="B9" s="33"/>
      <c r="C9" s="33"/>
      <c r="D9" s="33"/>
      <c r="E9" s="33"/>
      <c r="F9" s="33"/>
      <c r="G9" s="49"/>
    </row>
    <row r="10" spans="1:12">
      <c r="A10" s="46" t="s">
        <v>6</v>
      </c>
      <c r="B10" s="34"/>
      <c r="C10" s="34"/>
      <c r="D10" s="34"/>
      <c r="E10" s="34"/>
      <c r="F10" s="34"/>
      <c r="G10" s="47"/>
    </row>
    <row r="11" spans="1:12">
      <c r="A11" s="48" t="s">
        <v>7</v>
      </c>
      <c r="B11" s="33"/>
      <c r="C11" s="33"/>
      <c r="D11" s="33"/>
      <c r="E11" s="33"/>
      <c r="F11" s="33"/>
      <c r="G11" s="49"/>
    </row>
    <row r="12" spans="1:12">
      <c r="A12" s="48" t="s">
        <v>8</v>
      </c>
      <c r="B12" s="33"/>
      <c r="C12" s="33"/>
      <c r="D12" s="33"/>
      <c r="E12" s="33"/>
      <c r="F12" s="33"/>
      <c r="G12" s="49"/>
    </row>
    <row r="13" spans="1:12">
      <c r="A13" s="48" t="s">
        <v>9</v>
      </c>
      <c r="B13" s="33"/>
      <c r="C13" s="33"/>
      <c r="D13" s="33"/>
      <c r="E13" s="33"/>
      <c r="F13" s="33"/>
      <c r="G13" s="49"/>
    </row>
    <row r="14" spans="1:12" ht="47.25" customHeight="1">
      <c r="A14" s="48" t="s">
        <v>81</v>
      </c>
      <c r="B14" s="33"/>
      <c r="C14" s="33"/>
      <c r="D14" s="33"/>
      <c r="E14" s="33"/>
      <c r="F14" s="33"/>
      <c r="G14" s="49"/>
      <c r="L14" s="19"/>
    </row>
    <row r="15" spans="1:12" ht="92.25" customHeight="1" thickBot="1">
      <c r="A15" s="48" t="s">
        <v>10</v>
      </c>
      <c r="B15" s="33"/>
      <c r="C15" s="33"/>
      <c r="D15" s="33"/>
      <c r="E15" s="33"/>
      <c r="F15" s="33"/>
      <c r="G15" s="49"/>
    </row>
    <row r="16" spans="1:12" ht="15" thickBot="1">
      <c r="A16" s="27" t="s">
        <v>78</v>
      </c>
      <c r="B16" s="28"/>
      <c r="C16" s="28"/>
      <c r="D16" s="28"/>
      <c r="E16" s="28"/>
      <c r="F16" s="28"/>
      <c r="G16" s="29"/>
    </row>
    <row r="17" spans="1:7" ht="15" thickBot="1">
      <c r="A17" s="30" t="s">
        <v>71</v>
      </c>
      <c r="B17" s="31"/>
      <c r="C17" s="31"/>
      <c r="D17" s="31"/>
      <c r="E17" s="31"/>
      <c r="F17" s="31"/>
      <c r="G17" s="32"/>
    </row>
    <row r="18" spans="1:7" ht="21.75" customHeight="1" thickBot="1">
      <c r="A18" s="20" t="s">
        <v>79</v>
      </c>
      <c r="B18" s="21"/>
      <c r="C18" s="21"/>
      <c r="D18" s="21"/>
      <c r="E18" s="21"/>
      <c r="F18" s="21"/>
      <c r="G18" s="22"/>
    </row>
    <row r="19" spans="1:7" ht="44.25" customHeight="1">
      <c r="A19" s="3" t="s">
        <v>11</v>
      </c>
      <c r="B19" s="4" t="s">
        <v>12</v>
      </c>
      <c r="C19" s="5" t="s">
        <v>85</v>
      </c>
      <c r="D19" s="6" t="s">
        <v>13</v>
      </c>
      <c r="E19" s="5" t="s">
        <v>14</v>
      </c>
      <c r="F19" s="5" t="s">
        <v>15</v>
      </c>
      <c r="G19" s="17" t="s">
        <v>16</v>
      </c>
    </row>
    <row r="20" spans="1:7" ht="28.5" customHeight="1">
      <c r="A20" s="50">
        <v>1</v>
      </c>
      <c r="B20" s="1" t="s">
        <v>17</v>
      </c>
      <c r="C20" s="1" t="s">
        <v>18</v>
      </c>
      <c r="D20" s="15"/>
      <c r="E20" s="18">
        <v>2</v>
      </c>
      <c r="F20" s="2">
        <f t="shared" ref="F20:F54" si="0">PRODUCT(D20:E20)</f>
        <v>2</v>
      </c>
      <c r="G20" s="51">
        <f t="shared" ref="G20:G54" si="1">PRODUCT(F20,1.23)</f>
        <v>2.46</v>
      </c>
    </row>
    <row r="21" spans="1:7" ht="27.75" customHeight="1">
      <c r="A21" s="50">
        <v>2</v>
      </c>
      <c r="B21" s="1" t="s">
        <v>73</v>
      </c>
      <c r="C21" s="1" t="s">
        <v>75</v>
      </c>
      <c r="D21" s="15"/>
      <c r="E21" s="18">
        <v>1</v>
      </c>
      <c r="F21" s="2">
        <f t="shared" si="0"/>
        <v>1</v>
      </c>
      <c r="G21" s="51">
        <f t="shared" si="1"/>
        <v>1.23</v>
      </c>
    </row>
    <row r="22" spans="1:7" ht="29.25" customHeight="1">
      <c r="A22" s="50">
        <v>3</v>
      </c>
      <c r="B22" s="1" t="s">
        <v>74</v>
      </c>
      <c r="C22" s="1"/>
      <c r="D22" s="15"/>
      <c r="E22" s="18">
        <v>1</v>
      </c>
      <c r="F22" s="2">
        <f t="shared" si="0"/>
        <v>1</v>
      </c>
      <c r="G22" s="51">
        <f t="shared" si="1"/>
        <v>1.23</v>
      </c>
    </row>
    <row r="23" spans="1:7" ht="27.75" customHeight="1">
      <c r="A23" s="50">
        <v>4</v>
      </c>
      <c r="B23" s="1" t="s">
        <v>19</v>
      </c>
      <c r="C23" s="1" t="s">
        <v>20</v>
      </c>
      <c r="D23" s="15"/>
      <c r="E23" s="18">
        <v>2</v>
      </c>
      <c r="F23" s="2">
        <f t="shared" si="0"/>
        <v>2</v>
      </c>
      <c r="G23" s="51">
        <f t="shared" si="1"/>
        <v>2.46</v>
      </c>
    </row>
    <row r="24" spans="1:7" ht="24.75" customHeight="1">
      <c r="A24" s="50">
        <v>5</v>
      </c>
      <c r="B24" s="1" t="s">
        <v>21</v>
      </c>
      <c r="C24" s="1" t="s">
        <v>22</v>
      </c>
      <c r="D24" s="15"/>
      <c r="E24" s="18">
        <v>2</v>
      </c>
      <c r="F24" s="2">
        <f t="shared" si="0"/>
        <v>2</v>
      </c>
      <c r="G24" s="51">
        <f t="shared" si="1"/>
        <v>2.46</v>
      </c>
    </row>
    <row r="25" spans="1:7" ht="31.5" customHeight="1">
      <c r="A25" s="50">
        <v>6</v>
      </c>
      <c r="B25" s="1" t="s">
        <v>23</v>
      </c>
      <c r="C25" s="1" t="s">
        <v>24</v>
      </c>
      <c r="D25" s="15"/>
      <c r="E25" s="18">
        <v>2</v>
      </c>
      <c r="F25" s="2">
        <f t="shared" si="0"/>
        <v>2</v>
      </c>
      <c r="G25" s="51">
        <f t="shared" si="1"/>
        <v>2.46</v>
      </c>
    </row>
    <row r="26" spans="1:7" ht="27.75" customHeight="1">
      <c r="A26" s="50">
        <v>7</v>
      </c>
      <c r="B26" s="1" t="s">
        <v>25</v>
      </c>
      <c r="C26" s="1" t="s">
        <v>26</v>
      </c>
      <c r="D26" s="15"/>
      <c r="E26" s="18">
        <v>2</v>
      </c>
      <c r="F26" s="2">
        <f t="shared" si="0"/>
        <v>2</v>
      </c>
      <c r="G26" s="51">
        <f t="shared" si="1"/>
        <v>2.46</v>
      </c>
    </row>
    <row r="27" spans="1:7" ht="18" customHeight="1">
      <c r="A27" s="50">
        <v>8</v>
      </c>
      <c r="B27" s="1" t="s">
        <v>27</v>
      </c>
      <c r="C27" s="1"/>
      <c r="D27" s="15"/>
      <c r="E27" s="18">
        <v>1</v>
      </c>
      <c r="F27" s="2">
        <f t="shared" si="0"/>
        <v>1</v>
      </c>
      <c r="G27" s="51">
        <f t="shared" si="1"/>
        <v>1.23</v>
      </c>
    </row>
    <row r="28" spans="1:7" ht="27.75" customHeight="1">
      <c r="A28" s="50">
        <v>9</v>
      </c>
      <c r="B28" s="1" t="s">
        <v>28</v>
      </c>
      <c r="C28" s="1" t="s">
        <v>29</v>
      </c>
      <c r="D28" s="15"/>
      <c r="E28" s="18">
        <v>2</v>
      </c>
      <c r="F28" s="2">
        <f t="shared" si="0"/>
        <v>2</v>
      </c>
      <c r="G28" s="51">
        <f t="shared" si="1"/>
        <v>2.46</v>
      </c>
    </row>
    <row r="29" spans="1:7" ht="39.75" customHeight="1">
      <c r="A29" s="50">
        <v>10</v>
      </c>
      <c r="B29" s="1" t="s">
        <v>30</v>
      </c>
      <c r="C29" s="1" t="s">
        <v>72</v>
      </c>
      <c r="D29" s="15"/>
      <c r="E29" s="18">
        <v>3</v>
      </c>
      <c r="F29" s="2">
        <f t="shared" si="0"/>
        <v>3</v>
      </c>
      <c r="G29" s="51">
        <f t="shared" si="1"/>
        <v>3.69</v>
      </c>
    </row>
    <row r="30" spans="1:7" ht="28.5" customHeight="1">
      <c r="A30" s="50">
        <v>11</v>
      </c>
      <c r="B30" s="1" t="s">
        <v>31</v>
      </c>
      <c r="C30" s="1" t="s">
        <v>32</v>
      </c>
      <c r="D30" s="15"/>
      <c r="E30" s="18">
        <v>3</v>
      </c>
      <c r="F30" s="2">
        <f t="shared" si="0"/>
        <v>3</v>
      </c>
      <c r="G30" s="51">
        <f t="shared" si="1"/>
        <v>3.69</v>
      </c>
    </row>
    <row r="31" spans="1:7" ht="31.5" customHeight="1">
      <c r="A31" s="50">
        <v>12</v>
      </c>
      <c r="B31" s="1" t="s">
        <v>33</v>
      </c>
      <c r="C31" s="1" t="s">
        <v>34</v>
      </c>
      <c r="D31" s="15"/>
      <c r="E31" s="18">
        <v>2</v>
      </c>
      <c r="F31" s="2">
        <f t="shared" si="0"/>
        <v>2</v>
      </c>
      <c r="G31" s="51">
        <f t="shared" si="1"/>
        <v>2.46</v>
      </c>
    </row>
    <row r="32" spans="1:7" ht="28.5" customHeight="1">
      <c r="A32" s="50">
        <v>13</v>
      </c>
      <c r="B32" s="1" t="s">
        <v>35</v>
      </c>
      <c r="C32" s="1" t="s">
        <v>36</v>
      </c>
      <c r="D32" s="15"/>
      <c r="E32" s="18">
        <v>2</v>
      </c>
      <c r="F32" s="2">
        <f t="shared" si="0"/>
        <v>2</v>
      </c>
      <c r="G32" s="51">
        <f t="shared" si="1"/>
        <v>2.46</v>
      </c>
    </row>
    <row r="33" spans="1:7" ht="27" customHeight="1">
      <c r="A33" s="50">
        <v>14</v>
      </c>
      <c r="B33" s="1" t="s">
        <v>37</v>
      </c>
      <c r="C33" s="1" t="s">
        <v>38</v>
      </c>
      <c r="D33" s="15"/>
      <c r="E33" s="18">
        <v>2</v>
      </c>
      <c r="F33" s="2">
        <f t="shared" si="0"/>
        <v>2</v>
      </c>
      <c r="G33" s="51">
        <f t="shared" si="1"/>
        <v>2.46</v>
      </c>
    </row>
    <row r="34" spans="1:7" ht="28.5" customHeight="1">
      <c r="A34" s="50">
        <v>15</v>
      </c>
      <c r="B34" s="1" t="s">
        <v>39</v>
      </c>
      <c r="C34" s="1" t="s">
        <v>40</v>
      </c>
      <c r="D34" s="15"/>
      <c r="E34" s="18">
        <v>5</v>
      </c>
      <c r="F34" s="2">
        <f t="shared" si="0"/>
        <v>5</v>
      </c>
      <c r="G34" s="51">
        <f t="shared" si="1"/>
        <v>6.15</v>
      </c>
    </row>
    <row r="35" spans="1:7" ht="29.25" customHeight="1">
      <c r="A35" s="50">
        <v>16</v>
      </c>
      <c r="B35" s="1" t="s">
        <v>41</v>
      </c>
      <c r="C35" s="1" t="s">
        <v>42</v>
      </c>
      <c r="D35" s="15"/>
      <c r="E35" s="18">
        <v>4</v>
      </c>
      <c r="F35" s="2">
        <f t="shared" si="0"/>
        <v>4</v>
      </c>
      <c r="G35" s="51">
        <f t="shared" si="1"/>
        <v>4.92</v>
      </c>
    </row>
    <row r="36" spans="1:7" ht="42.75" customHeight="1">
      <c r="A36" s="50">
        <v>17</v>
      </c>
      <c r="B36" s="1" t="s">
        <v>43</v>
      </c>
      <c r="C36" s="1"/>
      <c r="D36" s="15"/>
      <c r="E36" s="18">
        <v>2</v>
      </c>
      <c r="F36" s="2">
        <f t="shared" si="0"/>
        <v>2</v>
      </c>
      <c r="G36" s="51">
        <f t="shared" si="1"/>
        <v>2.46</v>
      </c>
    </row>
    <row r="37" spans="1:7" ht="31.5" customHeight="1">
      <c r="A37" s="50">
        <v>18</v>
      </c>
      <c r="B37" s="1" t="s">
        <v>44</v>
      </c>
      <c r="C37" s="1" t="s">
        <v>45</v>
      </c>
      <c r="D37" s="15"/>
      <c r="E37" s="18">
        <v>2</v>
      </c>
      <c r="F37" s="2">
        <f t="shared" si="0"/>
        <v>2</v>
      </c>
      <c r="G37" s="51">
        <f t="shared" si="1"/>
        <v>2.46</v>
      </c>
    </row>
    <row r="38" spans="1:7" ht="30.75" customHeight="1">
      <c r="A38" s="50">
        <v>19</v>
      </c>
      <c r="B38" s="1" t="s">
        <v>46</v>
      </c>
      <c r="C38" s="1"/>
      <c r="D38" s="15"/>
      <c r="E38" s="18">
        <v>4</v>
      </c>
      <c r="F38" s="2">
        <f t="shared" si="0"/>
        <v>4</v>
      </c>
      <c r="G38" s="51">
        <f t="shared" si="1"/>
        <v>4.92</v>
      </c>
    </row>
    <row r="39" spans="1:7" ht="29.25" customHeight="1">
      <c r="A39" s="50">
        <v>20</v>
      </c>
      <c r="B39" s="1" t="s">
        <v>47</v>
      </c>
      <c r="C39" s="1" t="s">
        <v>48</v>
      </c>
      <c r="D39" s="15"/>
      <c r="E39" s="18">
        <v>1</v>
      </c>
      <c r="F39" s="2">
        <f t="shared" si="0"/>
        <v>1</v>
      </c>
      <c r="G39" s="51">
        <f t="shared" si="1"/>
        <v>1.23</v>
      </c>
    </row>
    <row r="40" spans="1:7" ht="33.75" customHeight="1">
      <c r="A40" s="50">
        <v>21</v>
      </c>
      <c r="B40" s="1" t="s">
        <v>49</v>
      </c>
      <c r="C40" s="1" t="s">
        <v>50</v>
      </c>
      <c r="D40" s="15"/>
      <c r="E40" s="18">
        <v>1</v>
      </c>
      <c r="F40" s="2">
        <f t="shared" si="0"/>
        <v>1</v>
      </c>
      <c r="G40" s="51">
        <f t="shared" si="1"/>
        <v>1.23</v>
      </c>
    </row>
    <row r="41" spans="1:7" ht="29.25" customHeight="1">
      <c r="A41" s="50">
        <v>22</v>
      </c>
      <c r="B41" s="1" t="s">
        <v>51</v>
      </c>
      <c r="C41" s="1" t="s">
        <v>52</v>
      </c>
      <c r="D41" s="15"/>
      <c r="E41" s="18">
        <v>3</v>
      </c>
      <c r="F41" s="2">
        <f t="shared" si="0"/>
        <v>3</v>
      </c>
      <c r="G41" s="51">
        <f t="shared" si="1"/>
        <v>3.69</v>
      </c>
    </row>
    <row r="42" spans="1:7" ht="21.75" customHeight="1">
      <c r="A42" s="50">
        <v>23</v>
      </c>
      <c r="B42" s="1" t="s">
        <v>53</v>
      </c>
      <c r="C42" s="1"/>
      <c r="D42" s="15"/>
      <c r="E42" s="18">
        <v>4</v>
      </c>
      <c r="F42" s="2">
        <f t="shared" si="0"/>
        <v>4</v>
      </c>
      <c r="G42" s="51">
        <f t="shared" si="1"/>
        <v>4.92</v>
      </c>
    </row>
    <row r="43" spans="1:7" ht="22.5" customHeight="1">
      <c r="A43" s="50">
        <v>24</v>
      </c>
      <c r="B43" s="1" t="s">
        <v>54</v>
      </c>
      <c r="C43" s="1" t="s">
        <v>55</v>
      </c>
      <c r="D43" s="15"/>
      <c r="E43" s="18">
        <v>2</v>
      </c>
      <c r="F43" s="2">
        <f t="shared" si="0"/>
        <v>2</v>
      </c>
      <c r="G43" s="51">
        <f t="shared" si="1"/>
        <v>2.46</v>
      </c>
    </row>
    <row r="44" spans="1:7" ht="24" customHeight="1">
      <c r="A44" s="50">
        <v>25</v>
      </c>
      <c r="B44" s="1" t="s">
        <v>56</v>
      </c>
      <c r="C44" s="1"/>
      <c r="D44" s="15"/>
      <c r="E44" s="18">
        <v>3</v>
      </c>
      <c r="F44" s="2">
        <f t="shared" si="0"/>
        <v>3</v>
      </c>
      <c r="G44" s="51">
        <f t="shared" si="1"/>
        <v>3.69</v>
      </c>
    </row>
    <row r="45" spans="1:7" ht="38.25" customHeight="1">
      <c r="A45" s="52">
        <v>26</v>
      </c>
      <c r="B45" s="1" t="s">
        <v>57</v>
      </c>
      <c r="C45" s="1"/>
      <c r="D45" s="7"/>
      <c r="E45" s="18">
        <v>2</v>
      </c>
      <c r="F45" s="2">
        <f t="shared" si="0"/>
        <v>2</v>
      </c>
      <c r="G45" s="51">
        <f t="shared" si="1"/>
        <v>2.46</v>
      </c>
    </row>
    <row r="46" spans="1:7" ht="33.75" customHeight="1">
      <c r="A46" s="53">
        <v>27</v>
      </c>
      <c r="B46" s="16" t="s">
        <v>58</v>
      </c>
      <c r="C46" s="1" t="s">
        <v>59</v>
      </c>
      <c r="D46" s="7"/>
      <c r="E46" s="18">
        <v>2</v>
      </c>
      <c r="F46" s="2">
        <f t="shared" si="0"/>
        <v>2</v>
      </c>
      <c r="G46" s="51">
        <f t="shared" si="1"/>
        <v>2.46</v>
      </c>
    </row>
    <row r="47" spans="1:7" ht="35.25" customHeight="1">
      <c r="A47" s="53">
        <v>28</v>
      </c>
      <c r="B47" s="16" t="s">
        <v>60</v>
      </c>
      <c r="C47" s="1" t="s">
        <v>61</v>
      </c>
      <c r="D47" s="7"/>
      <c r="E47" s="18">
        <v>2</v>
      </c>
      <c r="F47" s="2">
        <f t="shared" si="0"/>
        <v>2</v>
      </c>
      <c r="G47" s="51">
        <f t="shared" si="1"/>
        <v>2.46</v>
      </c>
    </row>
    <row r="48" spans="1:7" ht="27.75" customHeight="1">
      <c r="A48" s="53">
        <v>29</v>
      </c>
      <c r="B48" s="1" t="s">
        <v>76</v>
      </c>
      <c r="C48" s="1"/>
      <c r="D48" s="7"/>
      <c r="E48" s="18">
        <v>1</v>
      </c>
      <c r="F48" s="2">
        <f t="shared" si="0"/>
        <v>1</v>
      </c>
      <c r="G48" s="51">
        <f t="shared" si="1"/>
        <v>1.23</v>
      </c>
    </row>
    <row r="49" spans="1:7" ht="27.75" customHeight="1">
      <c r="A49" s="53">
        <v>30</v>
      </c>
      <c r="B49" s="1" t="s">
        <v>62</v>
      </c>
      <c r="C49" s="1" t="s">
        <v>63</v>
      </c>
      <c r="D49" s="7"/>
      <c r="E49" s="18">
        <v>1</v>
      </c>
      <c r="F49" s="2">
        <f t="shared" si="0"/>
        <v>1</v>
      </c>
      <c r="G49" s="51">
        <f t="shared" si="1"/>
        <v>1.23</v>
      </c>
    </row>
    <row r="50" spans="1:7" ht="40.5" customHeight="1">
      <c r="A50" s="54">
        <v>31</v>
      </c>
      <c r="B50" s="1" t="s">
        <v>64</v>
      </c>
      <c r="C50" s="8"/>
      <c r="D50" s="9"/>
      <c r="E50" s="10">
        <v>2</v>
      </c>
      <c r="F50" s="2">
        <f t="shared" si="0"/>
        <v>2</v>
      </c>
      <c r="G50" s="51">
        <f t="shared" si="1"/>
        <v>2.46</v>
      </c>
    </row>
    <row r="51" spans="1:7" ht="36.75" customHeight="1">
      <c r="A51" s="54">
        <v>32</v>
      </c>
      <c r="B51" s="1" t="s">
        <v>65</v>
      </c>
      <c r="C51" s="1" t="s">
        <v>66</v>
      </c>
      <c r="D51" s="9"/>
      <c r="E51" s="10">
        <v>2</v>
      </c>
      <c r="F51" s="2">
        <f t="shared" si="0"/>
        <v>2</v>
      </c>
      <c r="G51" s="51">
        <f t="shared" si="1"/>
        <v>2.46</v>
      </c>
    </row>
    <row r="52" spans="1:7" ht="27.75" customHeight="1">
      <c r="A52" s="54">
        <v>33</v>
      </c>
      <c r="B52" s="1" t="s">
        <v>67</v>
      </c>
      <c r="C52" s="1" t="s">
        <v>68</v>
      </c>
      <c r="D52" s="9"/>
      <c r="E52" s="10">
        <v>4</v>
      </c>
      <c r="F52" s="2">
        <f t="shared" si="0"/>
        <v>4</v>
      </c>
      <c r="G52" s="51">
        <f t="shared" si="1"/>
        <v>4.92</v>
      </c>
    </row>
    <row r="53" spans="1:7" ht="30" customHeight="1">
      <c r="A53" s="54">
        <v>34</v>
      </c>
      <c r="B53" s="1" t="s">
        <v>69</v>
      </c>
      <c r="C53" s="1" t="s">
        <v>70</v>
      </c>
      <c r="D53" s="9"/>
      <c r="E53" s="10">
        <v>1</v>
      </c>
      <c r="F53" s="2">
        <f t="shared" si="0"/>
        <v>1</v>
      </c>
      <c r="G53" s="51">
        <f t="shared" si="1"/>
        <v>1.23</v>
      </c>
    </row>
    <row r="54" spans="1:7" ht="29.25" customHeight="1" thickBot="1">
      <c r="A54" s="11">
        <v>35</v>
      </c>
      <c r="B54" s="1" t="s">
        <v>84</v>
      </c>
      <c r="C54" s="1"/>
      <c r="D54" s="12"/>
      <c r="E54" s="13">
        <v>1</v>
      </c>
      <c r="F54" s="2">
        <f t="shared" si="0"/>
        <v>1</v>
      </c>
      <c r="G54" s="51">
        <f t="shared" si="1"/>
        <v>1.23</v>
      </c>
    </row>
    <row r="55" spans="1:7" ht="15" thickBot="1">
      <c r="A55" s="23" t="s">
        <v>77</v>
      </c>
      <c r="B55" s="24"/>
      <c r="C55" s="24"/>
      <c r="D55" s="25"/>
      <c r="E55" s="26"/>
      <c r="F55" s="26"/>
      <c r="G55" s="14">
        <f>SUM(G20:G54)</f>
        <v>93.479999999999976</v>
      </c>
    </row>
  </sheetData>
  <mergeCells count="19">
    <mergeCell ref="A7:G7"/>
    <mergeCell ref="A2:G2"/>
    <mergeCell ref="A3:G3"/>
    <mergeCell ref="A4:G4"/>
    <mergeCell ref="A5:G5"/>
    <mergeCell ref="A6:G6"/>
    <mergeCell ref="A14:G14"/>
    <mergeCell ref="A15:G15"/>
    <mergeCell ref="A8:G8"/>
    <mergeCell ref="A9:G9"/>
    <mergeCell ref="A10:G10"/>
    <mergeCell ref="A11:G11"/>
    <mergeCell ref="A12:G12"/>
    <mergeCell ref="A13:G13"/>
    <mergeCell ref="A18:G18"/>
    <mergeCell ref="A55:D55"/>
    <mergeCell ref="E55:F55"/>
    <mergeCell ref="A16:G16"/>
    <mergeCell ref="A17:G1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cp:lastPrinted>2011-06-28T12:14:50Z</cp:lastPrinted>
  <dcterms:created xsi:type="dcterms:W3CDTF">2011-05-06T07:14:16Z</dcterms:created>
  <dcterms:modified xsi:type="dcterms:W3CDTF">2011-06-28T12:15:02Z</dcterms:modified>
</cp:coreProperties>
</file>